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3\Presupuesto\"/>
    </mc:Choice>
  </mc:AlternateContent>
  <bookViews>
    <workbookView xWindow="0" yWindow="0" windowWidth="21600" windowHeight="90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F102" i="1" s="1"/>
  <c r="F23" i="1"/>
  <c r="F17" i="1"/>
  <c r="F35" i="1"/>
  <c r="F116" i="1" l="1"/>
</calcChain>
</file>

<file path=xl/sharedStrings.xml><?xml version="1.0" encoding="utf-8"?>
<sst xmlns="http://schemas.openxmlformats.org/spreadsheetml/2006/main" count="216" uniqueCount="177">
  <si>
    <t xml:space="preserve"> PRESUPUESTO DE GASTOS Y APLICACIONES FINANCIERAS</t>
  </si>
  <si>
    <t xml:space="preserve">                                         AÑO DEL BICENTENARIO DEL NATALICIO DE JUAN PABLO DUARTE</t>
  </si>
  <si>
    <t>En RD$</t>
  </si>
  <si>
    <t>DETALLE</t>
  </si>
  <si>
    <t>PRESUPUESTO</t>
  </si>
  <si>
    <t>APROBADO</t>
  </si>
  <si>
    <t>MODIFICADO</t>
  </si>
  <si>
    <t>2-GASTOS</t>
  </si>
  <si>
    <t>2,1</t>
  </si>
  <si>
    <t>REMUNERACIONES Y CONTRIBUCIONES</t>
  </si>
  <si>
    <t>2,1,1</t>
  </si>
  <si>
    <t xml:space="preserve">REMUNERACIONES  </t>
  </si>
  <si>
    <t>2,1,2</t>
  </si>
  <si>
    <t>SOBRESUELDOS</t>
  </si>
  <si>
    <t>2.1.3</t>
  </si>
  <si>
    <t>DIETAS Y GASTOSNDE REPRESENTACION</t>
  </si>
  <si>
    <t>0</t>
  </si>
  <si>
    <t>2.1.4</t>
  </si>
  <si>
    <t>GRATIFICACIONES Y BONIFICACIONES</t>
  </si>
  <si>
    <t>2,1,5</t>
  </si>
  <si>
    <t>CONTRIBUCIONES  A LA SEGURIDAD SOCIAL</t>
  </si>
  <si>
    <t>`</t>
  </si>
  <si>
    <t>2,2</t>
  </si>
  <si>
    <t>CONTRATACION DE SERVICIOS</t>
  </si>
  <si>
    <t>2,2,1</t>
  </si>
  <si>
    <t>SERVICIOS BASICOS</t>
  </si>
  <si>
    <t>2,2,2</t>
  </si>
  <si>
    <t>PUBLICIDAD,IMPRESION Y ENCUARDENACION</t>
  </si>
  <si>
    <t>2,2,3</t>
  </si>
  <si>
    <t>VIATICOS</t>
  </si>
  <si>
    <t>2,2,4</t>
  </si>
  <si>
    <t>TRANSPORTE Y ALMACENAJE</t>
  </si>
  <si>
    <t>2,2,5</t>
  </si>
  <si>
    <t>ALQUILERES Y RENTAS</t>
  </si>
  <si>
    <t>2,2,6</t>
  </si>
  <si>
    <t>SEGUROS</t>
  </si>
  <si>
    <t>2,2,7</t>
  </si>
  <si>
    <t xml:space="preserve">SERVICIOS DE CONSERVACION,REPARACIONES </t>
  </si>
  <si>
    <t xml:space="preserve"> </t>
  </si>
  <si>
    <t>MENORES E INSTALACIONES TEMPORALES</t>
  </si>
  <si>
    <t>2,2,8</t>
  </si>
  <si>
    <t>OTROS SERVICIOS NO INCLUIDOS EN CONCEPTOS</t>
  </si>
  <si>
    <t>ANTERIORES</t>
  </si>
  <si>
    <t>2.2.9</t>
  </si>
  <si>
    <t>OTRAS CONTRATACIONES DE SERVICIOS</t>
  </si>
  <si>
    <t>2,3</t>
  </si>
  <si>
    <t>MATERIALES Y SUMINISTROS</t>
  </si>
  <si>
    <t>2,3,1</t>
  </si>
  <si>
    <t>ALIMENTOS Y PRODUCTOS AGROFORESTALES</t>
  </si>
  <si>
    <t>2,3,2</t>
  </si>
  <si>
    <t>TEXTILES Y VESTUARIOS</t>
  </si>
  <si>
    <t>2,3,3</t>
  </si>
  <si>
    <t>PRODUCTOS DE PAPEL, CARTON E IMPRESOS</t>
  </si>
  <si>
    <t>2.3.4</t>
  </si>
  <si>
    <t>PRODUCTOS FARMACEUTICOS</t>
  </si>
  <si>
    <t>2,3,5</t>
  </si>
  <si>
    <t>PRODUCTOS DE CUERO, CAUCHO Y PLASTICO</t>
  </si>
  <si>
    <t>2,3,6</t>
  </si>
  <si>
    <t xml:space="preserve">PRODUCTOS DE MINERALES,METALICOS </t>
  </si>
  <si>
    <t>Y NO METALICOS</t>
  </si>
  <si>
    <t>2,3,7</t>
  </si>
  <si>
    <t xml:space="preserve">COMBUSTIBLES, LUBRICANTES, PRODUCTOS </t>
  </si>
  <si>
    <t>QUIMICOS Y CONEXOS</t>
  </si>
  <si>
    <t>2.3.8</t>
  </si>
  <si>
    <t>GASTOS QUE SE ASIGNARAN DURANTE EL EJERCICIO</t>
  </si>
  <si>
    <t>(ART. 32 Y 33 LEY 423-06)</t>
  </si>
  <si>
    <t>2,3,9</t>
  </si>
  <si>
    <t xml:space="preserve">PRODUCTOS Y UTILES VARIOS   </t>
  </si>
  <si>
    <t>2,4</t>
  </si>
  <si>
    <t>TRASFERENCIAS CORRIENTES</t>
  </si>
  <si>
    <t>2,4,1</t>
  </si>
  <si>
    <t>TRANSFENENCIAS CORRIENTES AL SECTOR  PRIVADO</t>
  </si>
  <si>
    <t>2.4.2</t>
  </si>
  <si>
    <t xml:space="preserve">TRANSFERENCIAS CORRIENTES AL GOBIERNO </t>
  </si>
  <si>
    <t>GENERAL NACIONAL</t>
  </si>
  <si>
    <t>2.4.3</t>
  </si>
  <si>
    <t>GENERALES LOCALES</t>
  </si>
  <si>
    <t>2.4.4</t>
  </si>
  <si>
    <t xml:space="preserve">TRANSFERENCIAS CORRIENTES A EMPRESAS </t>
  </si>
  <si>
    <t>PUBLICAS NO FINANCIERAS</t>
  </si>
  <si>
    <t>2.4.5</t>
  </si>
  <si>
    <t xml:space="preserve">TRANSFERENCIAS CORRIENTES A INSTITUCIONES </t>
  </si>
  <si>
    <t>PUBLICAS FINANCIERAS</t>
  </si>
  <si>
    <t>2.4.7</t>
  </si>
  <si>
    <t>TRANSFERENCIAS CORRIENTES AL SECTOR EXTERNO</t>
  </si>
  <si>
    <t>2.4.9</t>
  </si>
  <si>
    <t xml:space="preserve">TRANSFERENCIAS CORRIENTES A OTRAS </t>
  </si>
  <si>
    <t>INSTITUCIONES PUBLICAS</t>
  </si>
  <si>
    <t>TRANSFERENCIAS DE CAPITAL</t>
  </si>
  <si>
    <t>2.5.1</t>
  </si>
  <si>
    <t>TRANSFENENCIAS DE CAPITAL AL SECTOR  PRIVADO</t>
  </si>
  <si>
    <t>2.5.2</t>
  </si>
  <si>
    <t xml:space="preserve">TRANSFENENCIAS DE CAPITAL AL GOBIERNO </t>
  </si>
  <si>
    <t>GENERALES NACIONAL</t>
  </si>
  <si>
    <t>2.5.3</t>
  </si>
  <si>
    <t xml:space="preserve">TRANSFENENCIAS DE CAPITAL A GOBIERNO </t>
  </si>
  <si>
    <t>2.5.4</t>
  </si>
  <si>
    <t xml:space="preserve">TRANSFENENCIAS DE CAPITAL A EMPRESAS </t>
  </si>
  <si>
    <t>2.5.5</t>
  </si>
  <si>
    <t xml:space="preserve">TRANSFENENCIAS DE CAPITAL A INSTITUCIONES </t>
  </si>
  <si>
    <t>2.5.6</t>
  </si>
  <si>
    <t>TRANSFENENCIAS DE CAPITAL AL SECTOR EXTERNO</t>
  </si>
  <si>
    <t>2.5.9</t>
  </si>
  <si>
    <t xml:space="preserve">TRANSFENENCIAS DE CAPITAL A OTRAS </t>
  </si>
  <si>
    <t>2,6</t>
  </si>
  <si>
    <t>BIENES MUEBLES, INMUEBLES E INTANGIBLES</t>
  </si>
  <si>
    <t>2,6,1</t>
  </si>
  <si>
    <t>MOBILIARIO Y EQUIPO</t>
  </si>
  <si>
    <t>2.6.2</t>
  </si>
  <si>
    <t>MOBILIARIO Y EQUIPO EDUCACIONAL Y RECREATIVO</t>
  </si>
  <si>
    <t>2.6.3</t>
  </si>
  <si>
    <t>EQUIPO E INSTRUMENTAL , CIENTIFICO Y LABORATORIO</t>
  </si>
  <si>
    <t>2,6,4</t>
  </si>
  <si>
    <t xml:space="preserve">VEHICULOS Y EQUIPO DE TRANSPORTE, </t>
  </si>
  <si>
    <t>TRACCION Y ELEVACION</t>
  </si>
  <si>
    <t>2,6,5</t>
  </si>
  <si>
    <t>MAQUINARIA, OTROS EQUIPOS Y HERRAMIENTAS</t>
  </si>
  <si>
    <t>2.6.6</t>
  </si>
  <si>
    <t>EQUIPO DE DEFENSA Y SEGURIDAD</t>
  </si>
  <si>
    <t>2.6.7</t>
  </si>
  <si>
    <t>ACTIVOS BIOLOGICOS CULTIVABLES</t>
  </si>
  <si>
    <t>2.6.8</t>
  </si>
  <si>
    <t>BIENES INTANGIBLES</t>
  </si>
  <si>
    <t>2.6.9</t>
  </si>
  <si>
    <t xml:space="preserve">EDIFICIOS ESRUCTURAL, TIERRAS, TERRENOS Y </t>
  </si>
  <si>
    <t>OBJETOS DE VALOR</t>
  </si>
  <si>
    <t>2,7</t>
  </si>
  <si>
    <t xml:space="preserve">OBRAS </t>
  </si>
  <si>
    <t>2.7.1</t>
  </si>
  <si>
    <t>OBRAS EN EDIFICACIONES</t>
  </si>
  <si>
    <t>2,7,2</t>
  </si>
  <si>
    <t>INFRAESTUCTURA</t>
  </si>
  <si>
    <t>2.7.3</t>
  </si>
  <si>
    <t>CONSTRUCCIONES EN BIENES CONCESIONADOS</t>
  </si>
  <si>
    <t>2.7.4</t>
  </si>
  <si>
    <t xml:space="preserve">GASTOS QUE SE ASIGNARAN DURANTE EL EJERCICIO </t>
  </si>
  <si>
    <t>PARA INVERSION(ART. 32 Y 33 LEY 423-06)</t>
  </si>
  <si>
    <t xml:space="preserve">ADQUISICION DE ACTIVOS FINANCIEROS CON FINES </t>
  </si>
  <si>
    <t>DE POLITICA</t>
  </si>
  <si>
    <t>2.8.1</t>
  </si>
  <si>
    <t>CONCESION DE PRESTAMOS</t>
  </si>
  <si>
    <t>2.8.2</t>
  </si>
  <si>
    <t xml:space="preserve">ADQUISICION DE TITULOS VALORES REPRESENTATIVOS </t>
  </si>
  <si>
    <t>DE DEUDA</t>
  </si>
  <si>
    <t xml:space="preserve">GASTOS FINANCIEROS </t>
  </si>
  <si>
    <t>2.9.1</t>
  </si>
  <si>
    <t>INTERESES DE LA DEUDA PUBLICA INTERNA</t>
  </si>
  <si>
    <t>2.9.2</t>
  </si>
  <si>
    <t>INTERESES DE LA DEUDA PUBLICA EXTERNA</t>
  </si>
  <si>
    <t>2.9.4</t>
  </si>
  <si>
    <t xml:space="preserve">COMISIONES Y OTROS GASTOS BANCARIOS </t>
  </si>
  <si>
    <t>DE LA DEUDA PUBLICA</t>
  </si>
  <si>
    <t xml:space="preserve">TOTAL GASTOS </t>
  </si>
  <si>
    <t>4 -APLICACIONES FINANCIERAS</t>
  </si>
  <si>
    <t>4.1- INCREMENTO DE ACTIVOS FINANCIEROS</t>
  </si>
  <si>
    <t>4.1.1</t>
  </si>
  <si>
    <t xml:space="preserve">INCREMENTO DE ACTIVOS FINANCIEROS </t>
  </si>
  <si>
    <t>CORRIENTE</t>
  </si>
  <si>
    <t>4.1.2</t>
  </si>
  <si>
    <t>NO CORRIENTES</t>
  </si>
  <si>
    <t>4.2-</t>
  </si>
  <si>
    <t>DISMINUCION DE PASIVOS</t>
  </si>
  <si>
    <t>4.2.1</t>
  </si>
  <si>
    <t>DISMINUCION DE PASIVOS CORRIENTES</t>
  </si>
  <si>
    <t>4.2.2</t>
  </si>
  <si>
    <t>DISMINUCION DE PASIVOS NO  CORRIENTES</t>
  </si>
  <si>
    <t>DISMINUCION DE FONDOS DE TERCEROS</t>
  </si>
  <si>
    <t>4.3.5</t>
  </si>
  <si>
    <t>DISMINUCION DEPOSITOS FONDOS DE TERCEROS</t>
  </si>
  <si>
    <t>TOTAL APLICACIONES FINANCIERAS</t>
  </si>
  <si>
    <t>TOTAL GASTOS Y APLICACIONES FINANCIERAS</t>
  </si>
  <si>
    <t>FUENTE: SIGEF</t>
  </si>
  <si>
    <t xml:space="preserve">                                                                                             </t>
  </si>
  <si>
    <t>PREPARADO POR</t>
  </si>
  <si>
    <t>REYNA JOSEFINA ARIAS CARRASCO</t>
  </si>
  <si>
    <t>ENCARGADA DE PRESUPUESTO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</si>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</sst>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_);[Red]\(&quot;RD$&quot;#,##0.00\)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1" quotePrefix="1" applyFont="1"/>
    <xf numFmtId="0" fontId="7" fillId="0" borderId="0" xfId="1" applyFont="1" applyAlignment="1">
      <alignment horizontal="center"/>
    </xf>
    <xf numFmtId="0" fontId="5" fillId="0" borderId="0" xfId="1" applyFont="1"/>
    <xf numFmtId="0" fontId="7" fillId="0" borderId="0" xfId="1" quotePrefix="1" applyFont="1" applyAlignment="1">
      <alignment horizontal="center"/>
    </xf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43" fontId="10" fillId="2" borderId="0" xfId="2" applyFont="1" applyFill="1" applyBorder="1" applyAlignment="1">
      <alignment horizontal="center" vertical="top"/>
    </xf>
    <xf numFmtId="0" fontId="1" fillId="2" borderId="0" xfId="0" applyFont="1" applyFill="1"/>
    <xf numFmtId="49" fontId="11" fillId="0" borderId="1" xfId="1" applyNumberFormat="1" applyFont="1" applyBorder="1" applyAlignment="1">
      <alignment horizontal="left" vertical="top"/>
    </xf>
    <xf numFmtId="49" fontId="11" fillId="0" borderId="2" xfId="1" applyNumberFormat="1" applyFont="1" applyBorder="1" applyAlignment="1">
      <alignment horizontal="left" vertical="top"/>
    </xf>
    <xf numFmtId="49" fontId="11" fillId="0" borderId="3" xfId="1" applyNumberFormat="1" applyFont="1" applyBorder="1" applyAlignment="1">
      <alignment horizontal="left" vertical="top"/>
    </xf>
    <xf numFmtId="49" fontId="11" fillId="0" borderId="2" xfId="1" applyNumberFormat="1" applyFont="1" applyBorder="1" applyAlignment="1">
      <alignment horizontal="center" vertical="top"/>
    </xf>
    <xf numFmtId="43" fontId="11" fillId="0" borderId="4" xfId="2" applyFont="1" applyBorder="1" applyAlignment="1">
      <alignment horizontal="center" vertical="top"/>
    </xf>
    <xf numFmtId="0" fontId="0" fillId="0" borderId="5" xfId="0" applyBorder="1"/>
    <xf numFmtId="49" fontId="4" fillId="0" borderId="6" xfId="1" applyNumberFormat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7" xfId="1" applyFont="1" applyBorder="1" applyAlignment="1">
      <alignment vertical="top"/>
    </xf>
    <xf numFmtId="0" fontId="4" fillId="0" borderId="8" xfId="1" applyFont="1" applyBorder="1" applyAlignment="1">
      <alignment vertical="top"/>
    </xf>
    <xf numFmtId="43" fontId="4" fillId="0" borderId="7" xfId="2" applyFont="1" applyBorder="1" applyAlignment="1">
      <alignment horizontal="center" vertical="top"/>
    </xf>
    <xf numFmtId="165" fontId="2" fillId="0" borderId="6" xfId="3" applyFont="1" applyBorder="1"/>
    <xf numFmtId="0" fontId="4" fillId="0" borderId="9" xfId="1" applyFont="1" applyBorder="1" applyAlignment="1">
      <alignment horizontal="center" vertical="top"/>
    </xf>
    <xf numFmtId="0" fontId="12" fillId="0" borderId="10" xfId="1" applyFont="1" applyBorder="1" applyAlignment="1">
      <alignment vertical="top"/>
    </xf>
    <xf numFmtId="0" fontId="12" fillId="0" borderId="11" xfId="1" applyFont="1" applyBorder="1" applyAlignment="1">
      <alignment vertical="top"/>
    </xf>
    <xf numFmtId="43" fontId="12" fillId="0" borderId="12" xfId="2" applyFont="1" applyBorder="1" applyAlignment="1">
      <alignment vertical="top"/>
    </xf>
    <xf numFmtId="43" fontId="12" fillId="0" borderId="9" xfId="2" applyFont="1" applyBorder="1" applyAlignment="1">
      <alignment vertical="top"/>
    </xf>
    <xf numFmtId="165" fontId="0" fillId="0" borderId="0" xfId="3" applyFont="1" applyBorder="1" applyAlignment="1"/>
    <xf numFmtId="43" fontId="0" fillId="0" borderId="0" xfId="0" applyNumberFormat="1"/>
    <xf numFmtId="0" fontId="4" fillId="0" borderId="13" xfId="1" applyFont="1" applyBorder="1" applyAlignment="1">
      <alignment horizontal="center" vertical="top"/>
    </xf>
    <xf numFmtId="0" fontId="12" fillId="0" borderId="12" xfId="1" applyFont="1" applyBorder="1" applyAlignment="1">
      <alignment vertical="top"/>
    </xf>
    <xf numFmtId="0" fontId="12" fillId="0" borderId="14" xfId="1" applyFont="1" applyBorder="1" applyAlignment="1">
      <alignment vertical="top"/>
    </xf>
    <xf numFmtId="43" fontId="12" fillId="0" borderId="13" xfId="2" applyFont="1" applyBorder="1" applyAlignment="1">
      <alignment vertical="top"/>
    </xf>
    <xf numFmtId="49" fontId="12" fillId="0" borderId="12" xfId="2" applyNumberFormat="1" applyFont="1" applyBorder="1" applyAlignment="1">
      <alignment horizontal="center" vertical="top"/>
    </xf>
    <xf numFmtId="49" fontId="12" fillId="0" borderId="13" xfId="2" applyNumberFormat="1" applyFont="1" applyBorder="1" applyAlignment="1">
      <alignment horizontal="center" vertical="top"/>
    </xf>
    <xf numFmtId="0" fontId="12" fillId="0" borderId="15" xfId="1" applyFont="1" applyBorder="1" applyAlignment="1">
      <alignment vertical="top"/>
    </xf>
    <xf numFmtId="0" fontId="12" fillId="0" borderId="16" xfId="1" applyFont="1" applyBorder="1" applyAlignment="1">
      <alignment vertical="top"/>
    </xf>
    <xf numFmtId="43" fontId="12" fillId="0" borderId="5" xfId="2" applyFont="1" applyBorder="1" applyAlignment="1">
      <alignment vertical="top"/>
    </xf>
    <xf numFmtId="165" fontId="0" fillId="0" borderId="0" xfId="3" applyFont="1" applyBorder="1"/>
    <xf numFmtId="49" fontId="4" fillId="0" borderId="7" xfId="1" applyNumberFormat="1" applyFont="1" applyBorder="1" applyAlignment="1">
      <alignment horizontal="center" vertical="top"/>
    </xf>
    <xf numFmtId="43" fontId="4" fillId="0" borderId="6" xfId="2" applyFont="1" applyBorder="1" applyAlignment="1">
      <alignment vertical="top"/>
    </xf>
    <xf numFmtId="0" fontId="12" fillId="0" borderId="17" xfId="1" applyFont="1" applyBorder="1" applyAlignment="1">
      <alignment vertical="top"/>
    </xf>
    <xf numFmtId="0" fontId="12" fillId="0" borderId="18" xfId="1" applyFont="1" applyBorder="1" applyAlignment="1">
      <alignment vertical="top"/>
    </xf>
    <xf numFmtId="165" fontId="0" fillId="0" borderId="0" xfId="0" applyNumberFormat="1"/>
    <xf numFmtId="0" fontId="4" fillId="0" borderId="5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43" fontId="12" fillId="0" borderId="15" xfId="2" applyFont="1" applyBorder="1" applyAlignment="1">
      <alignment vertical="top"/>
    </xf>
    <xf numFmtId="0" fontId="12" fillId="0" borderId="19" xfId="1" applyFont="1" applyBorder="1" applyAlignment="1">
      <alignment vertical="top"/>
    </xf>
    <xf numFmtId="0" fontId="4" fillId="0" borderId="10" xfId="1" applyFont="1" applyBorder="1" applyAlignment="1">
      <alignment horizontal="center" vertical="top"/>
    </xf>
    <xf numFmtId="0" fontId="12" fillId="0" borderId="20" xfId="1" applyFont="1" applyBorder="1" applyAlignment="1">
      <alignment vertical="top"/>
    </xf>
    <xf numFmtId="43" fontId="12" fillId="0" borderId="10" xfId="2" applyFont="1" applyBorder="1" applyAlignment="1">
      <alignment vertical="top"/>
    </xf>
    <xf numFmtId="165" fontId="0" fillId="0" borderId="9" xfId="3" applyFont="1" applyBorder="1"/>
    <xf numFmtId="0" fontId="4" fillId="0" borderId="12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43" fontId="12" fillId="0" borderId="21" xfId="2" applyFont="1" applyBorder="1" applyAlignment="1">
      <alignment vertical="top"/>
    </xf>
    <xf numFmtId="43" fontId="3" fillId="0" borderId="22" xfId="1" applyNumberFormat="1" applyBorder="1"/>
    <xf numFmtId="43" fontId="3" fillId="0" borderId="21" xfId="1" applyNumberFormat="1" applyBorder="1"/>
    <xf numFmtId="165" fontId="0" fillId="0" borderId="21" xfId="3" applyFont="1" applyBorder="1"/>
    <xf numFmtId="0" fontId="13" fillId="0" borderId="21" xfId="0" applyFont="1" applyBorder="1"/>
    <xf numFmtId="0" fontId="4" fillId="0" borderId="21" xfId="1" applyFont="1" applyBorder="1" applyAlignment="1">
      <alignment horizontal="center" vertical="top"/>
    </xf>
    <xf numFmtId="0" fontId="12" fillId="0" borderId="23" xfId="1" applyFont="1" applyBorder="1" applyAlignment="1">
      <alignment vertical="top"/>
    </xf>
    <xf numFmtId="0" fontId="12" fillId="0" borderId="24" xfId="1" applyFont="1" applyBorder="1" applyAlignment="1">
      <alignment vertical="top"/>
    </xf>
    <xf numFmtId="43" fontId="12" fillId="0" borderId="23" xfId="2" applyFont="1" applyBorder="1" applyAlignment="1">
      <alignment vertical="top"/>
    </xf>
    <xf numFmtId="165" fontId="0" fillId="0" borderId="5" xfId="3" applyFont="1" applyBorder="1"/>
    <xf numFmtId="49" fontId="12" fillId="0" borderId="10" xfId="2" applyNumberFormat="1" applyFont="1" applyBorder="1" applyAlignment="1">
      <alignment horizontal="center" vertical="top"/>
    </xf>
    <xf numFmtId="49" fontId="12" fillId="0" borderId="9" xfId="2" applyNumberFormat="1" applyFont="1" applyBorder="1" applyAlignment="1">
      <alignment horizontal="center" vertical="top"/>
    </xf>
    <xf numFmtId="0" fontId="4" fillId="0" borderId="11" xfId="1" applyFont="1" applyBorder="1" applyAlignment="1">
      <alignment horizontal="center" vertical="top"/>
    </xf>
    <xf numFmtId="0" fontId="12" fillId="0" borderId="0" xfId="1" applyFont="1" applyAlignment="1">
      <alignment vertical="top"/>
    </xf>
    <xf numFmtId="0" fontId="14" fillId="0" borderId="7" xfId="0" applyFont="1" applyBorder="1"/>
    <xf numFmtId="0" fontId="14" fillId="0" borderId="8" xfId="0" applyFont="1" applyBorder="1"/>
    <xf numFmtId="43" fontId="4" fillId="0" borderId="7" xfId="2" applyFont="1" applyBorder="1" applyAlignment="1">
      <alignment vertical="top"/>
    </xf>
    <xf numFmtId="0" fontId="4" fillId="0" borderId="23" xfId="1" applyFont="1" applyBorder="1" applyAlignment="1">
      <alignment horizontal="center" vertical="top"/>
    </xf>
    <xf numFmtId="49" fontId="12" fillId="0" borderId="15" xfId="2" applyNumberFormat="1" applyFont="1" applyBorder="1" applyAlignment="1">
      <alignment horizontal="center" vertical="top"/>
    </xf>
    <xf numFmtId="49" fontId="12" fillId="0" borderId="5" xfId="2" applyNumberFormat="1" applyFont="1" applyBorder="1" applyAlignment="1">
      <alignment horizontal="center" vertical="top"/>
    </xf>
    <xf numFmtId="49" fontId="12" fillId="0" borderId="23" xfId="2" applyNumberFormat="1" applyFont="1" applyBorder="1" applyAlignment="1">
      <alignment horizontal="center" vertical="top"/>
    </xf>
    <xf numFmtId="43" fontId="12" fillId="0" borderId="24" xfId="2" applyFont="1" applyBorder="1" applyAlignment="1">
      <alignment vertical="top"/>
    </xf>
    <xf numFmtId="0" fontId="4" fillId="0" borderId="25" xfId="1" applyFont="1" applyBorder="1" applyAlignment="1">
      <alignment horizontal="center" vertical="top"/>
    </xf>
    <xf numFmtId="49" fontId="12" fillId="0" borderId="25" xfId="2" applyNumberFormat="1" applyFont="1" applyBorder="1" applyAlignment="1">
      <alignment horizontal="center" vertical="top"/>
    </xf>
    <xf numFmtId="165" fontId="0" fillId="0" borderId="25" xfId="3" applyFont="1" applyBorder="1"/>
    <xf numFmtId="49" fontId="12" fillId="0" borderId="21" xfId="2" applyNumberFormat="1" applyFont="1" applyBorder="1" applyAlignment="1">
      <alignment horizontal="center" vertical="top"/>
    </xf>
    <xf numFmtId="165" fontId="0" fillId="0" borderId="13" xfId="3" applyFont="1" applyBorder="1"/>
    <xf numFmtId="43" fontId="3" fillId="0" borderId="15" xfId="2" applyFont="1" applyBorder="1"/>
    <xf numFmtId="43" fontId="3" fillId="0" borderId="5" xfId="2" applyFont="1" applyBorder="1"/>
    <xf numFmtId="43" fontId="3" fillId="0" borderId="9" xfId="1" applyNumberFormat="1" applyBorder="1"/>
    <xf numFmtId="49" fontId="12" fillId="0" borderId="19" xfId="2" applyNumberFormat="1" applyFont="1" applyBorder="1" applyAlignment="1">
      <alignment horizontal="center" vertical="top"/>
    </xf>
    <xf numFmtId="43" fontId="15" fillId="0" borderId="6" xfId="1" applyNumberFormat="1" applyFont="1" applyBorder="1"/>
    <xf numFmtId="165" fontId="2" fillId="0" borderId="25" xfId="3" applyFont="1" applyBorder="1"/>
    <xf numFmtId="49" fontId="4" fillId="0" borderId="9" xfId="1" applyNumberFormat="1" applyFont="1" applyBorder="1" applyAlignment="1">
      <alignment horizontal="center" vertical="top"/>
    </xf>
    <xf numFmtId="43" fontId="3" fillId="0" borderId="10" xfId="1" applyNumberFormat="1" applyBorder="1"/>
    <xf numFmtId="0" fontId="4" fillId="0" borderId="26" xfId="1" applyFont="1" applyBorder="1" applyAlignment="1">
      <alignment horizontal="center" vertical="top"/>
    </xf>
    <xf numFmtId="0" fontId="4" fillId="0" borderId="26" xfId="1" applyFont="1" applyBorder="1" applyAlignment="1">
      <alignment vertical="top"/>
    </xf>
    <xf numFmtId="0" fontId="4" fillId="0" borderId="27" xfId="1" applyFont="1" applyBorder="1" applyAlignment="1">
      <alignment vertical="top"/>
    </xf>
    <xf numFmtId="43" fontId="3" fillId="0" borderId="26" xfId="1" applyNumberFormat="1" applyBorder="1"/>
    <xf numFmtId="43" fontId="3" fillId="0" borderId="28" xfId="1" applyNumberFormat="1" applyBorder="1"/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0" fontId="4" fillId="0" borderId="2" xfId="1" applyFont="1" applyBorder="1" applyAlignment="1">
      <alignment vertical="top"/>
    </xf>
    <xf numFmtId="43" fontId="3" fillId="0" borderId="1" xfId="1" applyNumberFormat="1" applyBorder="1"/>
    <xf numFmtId="43" fontId="3" fillId="0" borderId="25" xfId="1" applyNumberFormat="1" applyBorder="1"/>
    <xf numFmtId="0" fontId="4" fillId="0" borderId="29" xfId="1" applyFont="1" applyBorder="1" applyAlignment="1">
      <alignment horizontal="center" vertical="top"/>
    </xf>
    <xf numFmtId="0" fontId="12" fillId="0" borderId="30" xfId="1" applyFont="1" applyBorder="1" applyAlignment="1">
      <alignment vertical="top"/>
    </xf>
    <xf numFmtId="49" fontId="12" fillId="0" borderId="29" xfId="2" applyNumberFormat="1" applyFont="1" applyBorder="1" applyAlignment="1">
      <alignment horizontal="center" vertical="top"/>
    </xf>
    <xf numFmtId="43" fontId="15" fillId="0" borderId="25" xfId="1" applyNumberFormat="1" applyFont="1" applyBorder="1"/>
    <xf numFmtId="0" fontId="15" fillId="0" borderId="23" xfId="1" applyFont="1" applyBorder="1"/>
    <xf numFmtId="0" fontId="15" fillId="0" borderId="7" xfId="1" applyFont="1" applyBorder="1"/>
    <xf numFmtId="0" fontId="15" fillId="0" borderId="32" xfId="1" applyFont="1" applyBorder="1"/>
    <xf numFmtId="43" fontId="15" fillId="0" borderId="32" xfId="1" applyNumberFormat="1" applyFont="1" applyBorder="1"/>
    <xf numFmtId="165" fontId="0" fillId="0" borderId="8" xfId="3" applyFont="1" applyBorder="1"/>
    <xf numFmtId="0" fontId="3" fillId="0" borderId="6" xfId="1" applyBorder="1"/>
    <xf numFmtId="0" fontId="3" fillId="0" borderId="7" xfId="1" applyBorder="1"/>
    <xf numFmtId="0" fontId="3" fillId="0" borderId="32" xfId="1" applyBorder="1"/>
    <xf numFmtId="0" fontId="3" fillId="0" borderId="8" xfId="1" applyBorder="1"/>
    <xf numFmtId="165" fontId="0" fillId="0" borderId="6" xfId="3" applyFont="1" applyBorder="1"/>
    <xf numFmtId="0" fontId="15" fillId="0" borderId="21" xfId="1" applyFont="1" applyBorder="1"/>
    <xf numFmtId="0" fontId="3" fillId="0" borderId="21" xfId="1" applyBorder="1"/>
    <xf numFmtId="0" fontId="3" fillId="0" borderId="23" xfId="1" applyBorder="1"/>
    <xf numFmtId="0" fontId="3" fillId="0" borderId="24" xfId="1" applyBorder="1"/>
    <xf numFmtId="0" fontId="15" fillId="0" borderId="5" xfId="1" applyFont="1" applyBorder="1"/>
    <xf numFmtId="0" fontId="3" fillId="0" borderId="5" xfId="1" applyBorder="1"/>
    <xf numFmtId="0" fontId="3" fillId="0" borderId="19" xfId="1" applyBorder="1"/>
    <xf numFmtId="0" fontId="3" fillId="0" borderId="0" xfId="1"/>
    <xf numFmtId="0" fontId="15" fillId="0" borderId="6" xfId="1" applyFont="1" applyBorder="1"/>
    <xf numFmtId="0" fontId="15" fillId="0" borderId="8" xfId="1" applyFont="1" applyBorder="1"/>
    <xf numFmtId="0" fontId="15" fillId="0" borderId="9" xfId="1" applyFont="1" applyBorder="1"/>
    <xf numFmtId="0" fontId="3" fillId="0" borderId="9" xfId="1" applyBorder="1"/>
    <xf numFmtId="0" fontId="3" fillId="0" borderId="10" xfId="1" applyBorder="1"/>
    <xf numFmtId="0" fontId="3" fillId="0" borderId="20" xfId="1" applyBorder="1"/>
    <xf numFmtId="0" fontId="15" fillId="0" borderId="13" xfId="1" applyFont="1" applyBorder="1"/>
    <xf numFmtId="0" fontId="15" fillId="0" borderId="12" xfId="1" applyFont="1" applyBorder="1"/>
    <xf numFmtId="0" fontId="15" fillId="0" borderId="0" xfId="1" applyFont="1"/>
    <xf numFmtId="43" fontId="15" fillId="0" borderId="0" xfId="1" applyNumberFormat="1" applyFont="1"/>
    <xf numFmtId="165" fontId="2" fillId="0" borderId="0" xfId="3" applyFont="1" applyBorder="1"/>
    <xf numFmtId="0" fontId="13" fillId="0" borderId="0" xfId="0" applyFont="1"/>
    <xf numFmtId="0" fontId="4" fillId="0" borderId="7" xfId="1" applyFont="1" applyBorder="1" applyAlignment="1">
      <alignment vertical="top"/>
    </xf>
    <xf numFmtId="0" fontId="4" fillId="0" borderId="8" xfId="1" applyFont="1" applyBorder="1" applyAlignment="1">
      <alignment vertical="top"/>
    </xf>
    <xf numFmtId="0" fontId="2" fillId="0" borderId="0" xfId="0" applyFont="1" applyAlignment="1">
      <alignment horizontal="center"/>
    </xf>
    <xf numFmtId="0" fontId="4" fillId="0" borderId="0" xfId="1" applyFont="1"/>
    <xf numFmtId="0" fontId="5" fillId="0" borderId="0" xfId="1" quotePrefix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12" fillId="0" borderId="10" xfId="1" applyFont="1" applyBorder="1" applyAlignment="1">
      <alignment vertical="top"/>
    </xf>
    <xf numFmtId="0" fontId="12" fillId="0" borderId="11" xfId="1" applyFont="1" applyBorder="1" applyAlignment="1">
      <alignment vertical="top"/>
    </xf>
    <xf numFmtId="0" fontId="12" fillId="0" borderId="12" xfId="1" applyFont="1" applyBorder="1" applyAlignment="1">
      <alignment vertical="top"/>
    </xf>
    <xf numFmtId="0" fontId="12" fillId="0" borderId="14" xfId="1" applyFont="1" applyBorder="1" applyAlignment="1">
      <alignment vertical="top"/>
    </xf>
    <xf numFmtId="0" fontId="12" fillId="0" borderId="15" xfId="1" applyFont="1" applyBorder="1" applyAlignment="1">
      <alignment vertical="top"/>
    </xf>
    <xf numFmtId="0" fontId="12" fillId="0" borderId="16" xfId="1" applyFont="1" applyBorder="1" applyAlignment="1">
      <alignment vertical="top"/>
    </xf>
    <xf numFmtId="0" fontId="12" fillId="0" borderId="15" xfId="1" applyFont="1" applyBorder="1" applyAlignment="1">
      <alignment horizontal="left" vertical="top"/>
    </xf>
    <xf numFmtId="0" fontId="12" fillId="0" borderId="19" xfId="1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0" borderId="23" xfId="1" applyFont="1" applyBorder="1" applyAlignment="1">
      <alignment vertical="top"/>
    </xf>
    <xf numFmtId="0" fontId="12" fillId="0" borderId="24" xfId="1" applyFont="1" applyBorder="1" applyAlignment="1">
      <alignment vertical="top"/>
    </xf>
    <xf numFmtId="0" fontId="12" fillId="0" borderId="0" xfId="1" applyFont="1" applyAlignment="1">
      <alignment vertical="top"/>
    </xf>
    <xf numFmtId="0" fontId="15" fillId="0" borderId="1" xfId="1" applyFont="1" applyBorder="1"/>
    <xf numFmtId="0" fontId="15" fillId="0" borderId="2" xfId="1" applyFont="1" applyBorder="1"/>
    <xf numFmtId="0" fontId="15" fillId="0" borderId="31" xfId="1" applyFont="1" applyBorder="1"/>
    <xf numFmtId="0" fontId="15" fillId="0" borderId="10" xfId="1" applyFont="1" applyBorder="1"/>
    <xf numFmtId="0" fontId="15" fillId="0" borderId="20" xfId="1" applyFont="1" applyBorder="1"/>
    <xf numFmtId="0" fontId="15" fillId="0" borderId="7" xfId="1" applyFont="1" applyBorder="1"/>
    <xf numFmtId="0" fontId="15" fillId="0" borderId="32" xfId="1" applyFont="1" applyBorder="1"/>
    <xf numFmtId="0" fontId="15" fillId="0" borderId="8" xfId="1" applyFont="1" applyBorder="1"/>
    <xf numFmtId="0" fontId="14" fillId="0" borderId="19" xfId="0" applyFont="1" applyBorder="1" applyAlignment="1">
      <alignment horizontal="center"/>
    </xf>
  </cellXfs>
  <cellStyles count="4"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1</xdr:row>
      <xdr:rowOff>88900</xdr:rowOff>
    </xdr:from>
    <xdr:to>
      <xdr:col>4</xdr:col>
      <xdr:colOff>2630859</xdr:colOff>
      <xdr:row>8</xdr:row>
      <xdr:rowOff>98411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6E14DE-C894-15AE-0940-788278897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457200"/>
          <a:ext cx="2091109" cy="12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26"/>
  <sheetViews>
    <sheetView tabSelected="1" topLeftCell="A85" workbookViewId="0">
      <selection activeCell="F94" sqref="F94"/>
    </sheetView>
  </sheetViews>
  <sheetFormatPr baseColWidth="10" defaultRowHeight="15" x14ac:dyDescent="0.25"/>
  <cols>
    <col min="1" max="1" width="4.42578125" customWidth="1"/>
    <col min="2" max="2" width="5.85546875" customWidth="1"/>
    <col min="3" max="3" width="7.28515625" customWidth="1"/>
    <col min="5" max="5" width="38.42578125" customWidth="1"/>
    <col min="6" max="6" width="15.85546875" customWidth="1"/>
    <col min="7" max="7" width="14.5703125" customWidth="1"/>
    <col min="9" max="9" width="13.5703125" bestFit="1" customWidth="1"/>
  </cols>
  <sheetData>
    <row r="5" spans="2:10" x14ac:dyDescent="0.25">
      <c r="E5" s="135"/>
      <c r="F5" s="135"/>
    </row>
    <row r="6" spans="2:10" x14ac:dyDescent="0.25">
      <c r="E6" s="1"/>
      <c r="F6" s="1"/>
    </row>
    <row r="7" spans="2:10" x14ac:dyDescent="0.25">
      <c r="E7" s="1"/>
      <c r="F7" s="1"/>
    </row>
    <row r="8" spans="2:10" x14ac:dyDescent="0.25">
      <c r="E8" s="136"/>
      <c r="F8" s="136"/>
      <c r="G8" s="136"/>
      <c r="H8" s="136"/>
      <c r="I8" s="136"/>
      <c r="J8" s="136"/>
    </row>
    <row r="9" spans="2:10" x14ac:dyDescent="0.25">
      <c r="E9" s="137"/>
      <c r="F9" s="137"/>
      <c r="G9" s="2"/>
      <c r="H9" s="2"/>
      <c r="I9" s="2"/>
    </row>
    <row r="10" spans="2:10" ht="15.75" x14ac:dyDescent="0.25">
      <c r="E10" s="138" t="s">
        <v>176</v>
      </c>
      <c r="F10" s="138"/>
    </row>
    <row r="11" spans="2:10" ht="15.75" x14ac:dyDescent="0.25">
      <c r="B11" s="139" t="s">
        <v>0</v>
      </c>
      <c r="C11" s="139"/>
      <c r="D11" s="139"/>
      <c r="E11" s="139"/>
      <c r="F11" s="139"/>
      <c r="G11" s="139"/>
    </row>
    <row r="12" spans="2:10" ht="15.75" x14ac:dyDescent="0.25">
      <c r="B12" s="4" t="s">
        <v>1</v>
      </c>
      <c r="C12" s="140" t="s">
        <v>2</v>
      </c>
      <c r="D12" s="141"/>
      <c r="E12" s="141"/>
      <c r="F12" s="141"/>
      <c r="G12" s="141"/>
    </row>
    <row r="13" spans="2:10" ht="15.75" x14ac:dyDescent="0.25">
      <c r="B13" s="4"/>
      <c r="C13" s="5"/>
      <c r="D13" s="5"/>
      <c r="E13" s="3"/>
      <c r="F13" s="5"/>
      <c r="G13" s="5"/>
    </row>
    <row r="14" spans="2:10" x14ac:dyDescent="0.25">
      <c r="B14" s="6" t="s">
        <v>3</v>
      </c>
      <c r="C14" s="6"/>
      <c r="D14" s="7"/>
      <c r="E14" s="7"/>
      <c r="F14" s="8" t="s">
        <v>4</v>
      </c>
      <c r="G14" s="9" t="s">
        <v>4</v>
      </c>
    </row>
    <row r="15" spans="2:10" x14ac:dyDescent="0.25">
      <c r="B15" s="7"/>
      <c r="C15" s="7"/>
      <c r="D15" s="7"/>
      <c r="E15" s="7"/>
      <c r="F15" s="8" t="s">
        <v>5</v>
      </c>
      <c r="G15" s="9" t="s">
        <v>6</v>
      </c>
    </row>
    <row r="16" spans="2:10" ht="15.75" thickBot="1" x14ac:dyDescent="0.3">
      <c r="B16" s="10" t="s">
        <v>7</v>
      </c>
      <c r="C16" s="11"/>
      <c r="D16" s="12"/>
      <c r="E16" s="13"/>
      <c r="F16" s="14"/>
      <c r="G16" s="15"/>
    </row>
    <row r="17" spans="2:10" ht="15.75" thickBot="1" x14ac:dyDescent="0.3">
      <c r="B17" s="16" t="s">
        <v>8</v>
      </c>
      <c r="C17" s="17"/>
      <c r="D17" s="133" t="s">
        <v>9</v>
      </c>
      <c r="E17" s="134"/>
      <c r="F17" s="20">
        <f>+F18+F19+F22</f>
        <v>153740492</v>
      </c>
      <c r="G17" s="21"/>
    </row>
    <row r="18" spans="2:10" x14ac:dyDescent="0.25">
      <c r="B18" s="22"/>
      <c r="C18" s="22" t="s">
        <v>10</v>
      </c>
      <c r="D18" s="142" t="s">
        <v>11</v>
      </c>
      <c r="E18" s="143"/>
      <c r="F18" s="25">
        <v>134865058</v>
      </c>
      <c r="G18" s="26"/>
      <c r="H18" s="27"/>
      <c r="I18" s="28"/>
    </row>
    <row r="19" spans="2:10" x14ac:dyDescent="0.25">
      <c r="B19" s="29"/>
      <c r="C19" s="29" t="s">
        <v>12</v>
      </c>
      <c r="D19" s="144" t="s">
        <v>13</v>
      </c>
      <c r="E19" s="145"/>
      <c r="F19" s="25">
        <v>520000</v>
      </c>
      <c r="G19" s="32"/>
      <c r="I19" s="28"/>
    </row>
    <row r="20" spans="2:10" x14ac:dyDescent="0.25">
      <c r="B20" s="29"/>
      <c r="C20" s="29" t="s">
        <v>14</v>
      </c>
      <c r="D20" s="30" t="s">
        <v>15</v>
      </c>
      <c r="E20" s="31"/>
      <c r="F20" s="64" t="s">
        <v>16</v>
      </c>
      <c r="G20" s="34"/>
      <c r="I20" s="28"/>
      <c r="J20" s="28"/>
    </row>
    <row r="21" spans="2:10" x14ac:dyDescent="0.25">
      <c r="B21" s="29"/>
      <c r="C21" s="29" t="s">
        <v>17</v>
      </c>
      <c r="D21" s="30" t="s">
        <v>18</v>
      </c>
      <c r="E21" s="31"/>
      <c r="F21" s="64" t="s">
        <v>16</v>
      </c>
      <c r="G21" s="34"/>
    </row>
    <row r="22" spans="2:10" ht="15.75" thickBot="1" x14ac:dyDescent="0.3">
      <c r="B22" s="29"/>
      <c r="C22" s="29" t="s">
        <v>19</v>
      </c>
      <c r="D22" s="146" t="s">
        <v>20</v>
      </c>
      <c r="E22" s="147"/>
      <c r="F22" s="25">
        <v>18355434</v>
      </c>
      <c r="G22" s="37"/>
      <c r="H22" s="38"/>
      <c r="I22" t="s">
        <v>21</v>
      </c>
    </row>
    <row r="23" spans="2:10" ht="15.75" thickBot="1" x14ac:dyDescent="0.3">
      <c r="B23" s="39" t="s">
        <v>22</v>
      </c>
      <c r="C23" s="17"/>
      <c r="D23" s="18" t="s">
        <v>23</v>
      </c>
      <c r="E23" s="19"/>
      <c r="F23" s="20">
        <f>+F24+F25+F26+F28+F29+F31+F33+F34</f>
        <v>30642934</v>
      </c>
      <c r="G23" s="40"/>
    </row>
    <row r="24" spans="2:10" x14ac:dyDescent="0.25">
      <c r="B24" s="22"/>
      <c r="C24" s="22" t="s">
        <v>24</v>
      </c>
      <c r="D24" s="41" t="s">
        <v>25</v>
      </c>
      <c r="E24" s="42"/>
      <c r="F24" s="25">
        <v>8102913</v>
      </c>
      <c r="G24" s="26"/>
    </row>
    <row r="25" spans="2:10" x14ac:dyDescent="0.25">
      <c r="B25" s="29"/>
      <c r="C25" s="29" t="s">
        <v>26</v>
      </c>
      <c r="D25" s="30" t="s">
        <v>27</v>
      </c>
      <c r="E25" s="31"/>
      <c r="F25" s="25">
        <v>155240</v>
      </c>
      <c r="G25" s="32"/>
      <c r="I25" s="28"/>
    </row>
    <row r="26" spans="2:10" x14ac:dyDescent="0.25">
      <c r="B26" s="29"/>
      <c r="C26" s="29" t="s">
        <v>28</v>
      </c>
      <c r="D26" s="30" t="s">
        <v>29</v>
      </c>
      <c r="E26" s="31"/>
      <c r="F26" s="25">
        <v>3000000</v>
      </c>
      <c r="G26" s="32"/>
      <c r="H26" s="38"/>
    </row>
    <row r="27" spans="2:10" x14ac:dyDescent="0.25">
      <c r="B27" s="29"/>
      <c r="C27" s="29" t="s">
        <v>30</v>
      </c>
      <c r="D27" s="30" t="s">
        <v>31</v>
      </c>
      <c r="E27" s="31"/>
      <c r="F27" s="64" t="s">
        <v>16</v>
      </c>
      <c r="G27" s="32"/>
      <c r="H27" s="43"/>
      <c r="I27" s="28"/>
    </row>
    <row r="28" spans="2:10" x14ac:dyDescent="0.25">
      <c r="B28" s="44"/>
      <c r="C28" s="29" t="s">
        <v>32</v>
      </c>
      <c r="D28" s="30" t="s">
        <v>33</v>
      </c>
      <c r="E28" s="31"/>
      <c r="F28" s="25">
        <v>4508560</v>
      </c>
      <c r="G28" s="32"/>
      <c r="I28" s="28"/>
    </row>
    <row r="29" spans="2:10" x14ac:dyDescent="0.25">
      <c r="B29" s="44"/>
      <c r="C29" s="45" t="s">
        <v>34</v>
      </c>
      <c r="D29" s="35" t="s">
        <v>35</v>
      </c>
      <c r="E29" s="36"/>
      <c r="F29" s="46">
        <v>4632021</v>
      </c>
      <c r="G29" s="37"/>
      <c r="H29" s="43"/>
    </row>
    <row r="30" spans="2:10" x14ac:dyDescent="0.25">
      <c r="B30" s="22"/>
      <c r="C30" s="45" t="s">
        <v>36</v>
      </c>
      <c r="D30" s="47" t="s">
        <v>37</v>
      </c>
      <c r="E30" s="47"/>
      <c r="F30" s="46"/>
      <c r="G30" s="37"/>
      <c r="H30" s="38"/>
      <c r="J30" t="s">
        <v>38</v>
      </c>
    </row>
    <row r="31" spans="2:10" x14ac:dyDescent="0.25">
      <c r="B31" s="48"/>
      <c r="C31" s="22"/>
      <c r="D31" s="49" t="s">
        <v>39</v>
      </c>
      <c r="E31" s="49"/>
      <c r="F31" s="50">
        <v>3054000</v>
      </c>
      <c r="G31" s="51"/>
      <c r="I31" s="43"/>
    </row>
    <row r="32" spans="2:10" x14ac:dyDescent="0.25">
      <c r="B32" s="52"/>
      <c r="C32" s="53" t="s">
        <v>40</v>
      </c>
      <c r="D32" s="148" t="s">
        <v>41</v>
      </c>
      <c r="E32" s="149"/>
      <c r="F32" s="46"/>
      <c r="G32" s="54"/>
      <c r="H32" s="38"/>
    </row>
    <row r="33" spans="2:9" x14ac:dyDescent="0.25">
      <c r="B33" s="52"/>
      <c r="C33" s="48"/>
      <c r="D33" s="23" t="s">
        <v>42</v>
      </c>
      <c r="E33" s="49"/>
      <c r="F33" s="50">
        <v>6595000</v>
      </c>
      <c r="G33" s="51"/>
    </row>
    <row r="34" spans="2:9" ht="15.75" thickBot="1" x14ac:dyDescent="0.3">
      <c r="B34" s="29"/>
      <c r="C34" s="29" t="s">
        <v>43</v>
      </c>
      <c r="D34" s="30" t="s">
        <v>44</v>
      </c>
      <c r="E34" s="31"/>
      <c r="F34" s="55">
        <v>595200</v>
      </c>
      <c r="G34" s="56"/>
    </row>
    <row r="35" spans="2:9" ht="15.75" thickBot="1" x14ac:dyDescent="0.3">
      <c r="B35" s="16" t="s">
        <v>45</v>
      </c>
      <c r="C35" s="17"/>
      <c r="D35" s="133" t="s">
        <v>46</v>
      </c>
      <c r="E35" s="134"/>
      <c r="F35" s="20">
        <f>+F36+F37+F38+F39+F40+F42+F44+F47</f>
        <v>26272025</v>
      </c>
      <c r="G35" s="21"/>
    </row>
    <row r="36" spans="2:9" x14ac:dyDescent="0.25">
      <c r="B36" s="22"/>
      <c r="C36" s="22" t="s">
        <v>47</v>
      </c>
      <c r="D36" s="142" t="s">
        <v>48</v>
      </c>
      <c r="E36" s="143"/>
      <c r="F36" s="25">
        <v>2269200</v>
      </c>
      <c r="G36" s="26"/>
    </row>
    <row r="37" spans="2:9" x14ac:dyDescent="0.25">
      <c r="B37" s="29"/>
      <c r="C37" s="29" t="s">
        <v>49</v>
      </c>
      <c r="D37" s="144" t="s">
        <v>50</v>
      </c>
      <c r="E37" s="145"/>
      <c r="F37" s="25">
        <v>981720</v>
      </c>
      <c r="G37" s="32"/>
      <c r="H37" s="38"/>
    </row>
    <row r="38" spans="2:9" x14ac:dyDescent="0.25">
      <c r="B38" s="29"/>
      <c r="C38" s="29" t="s">
        <v>51</v>
      </c>
      <c r="D38" s="144" t="s">
        <v>52</v>
      </c>
      <c r="E38" s="145"/>
      <c r="F38" s="25">
        <v>150820</v>
      </c>
      <c r="G38" s="32"/>
      <c r="H38" s="43"/>
    </row>
    <row r="39" spans="2:9" x14ac:dyDescent="0.25">
      <c r="B39" s="44"/>
      <c r="C39" s="44" t="s">
        <v>53</v>
      </c>
      <c r="D39" s="35" t="s">
        <v>54</v>
      </c>
      <c r="E39" s="36"/>
      <c r="F39" s="25">
        <v>13600</v>
      </c>
      <c r="G39" s="34"/>
      <c r="H39" s="43"/>
      <c r="I39" s="28"/>
    </row>
    <row r="40" spans="2:9" x14ac:dyDescent="0.25">
      <c r="B40" s="44"/>
      <c r="C40" s="44" t="s">
        <v>55</v>
      </c>
      <c r="D40" s="146" t="s">
        <v>56</v>
      </c>
      <c r="E40" s="147"/>
      <c r="F40" s="46">
        <v>4061814</v>
      </c>
      <c r="G40" s="37"/>
      <c r="I40" s="28"/>
    </row>
    <row r="41" spans="2:9" x14ac:dyDescent="0.25">
      <c r="B41" s="44"/>
      <c r="C41" s="44" t="s">
        <v>57</v>
      </c>
      <c r="D41" s="146" t="s">
        <v>58</v>
      </c>
      <c r="E41" s="147"/>
      <c r="F41" s="46"/>
      <c r="G41" s="37"/>
      <c r="H41" s="43"/>
    </row>
    <row r="42" spans="2:9" x14ac:dyDescent="0.25">
      <c r="B42" s="22"/>
      <c r="C42" s="22"/>
      <c r="D42" s="23" t="s">
        <v>59</v>
      </c>
      <c r="E42" s="24"/>
      <c r="F42" s="50">
        <v>159310</v>
      </c>
      <c r="G42" s="57"/>
      <c r="H42" s="43"/>
    </row>
    <row r="43" spans="2:9" x14ac:dyDescent="0.25">
      <c r="B43" s="58"/>
      <c r="C43" s="59" t="s">
        <v>60</v>
      </c>
      <c r="D43" s="151" t="s">
        <v>61</v>
      </c>
      <c r="E43" s="152"/>
      <c r="F43" s="62"/>
      <c r="G43" s="37"/>
      <c r="H43" s="38"/>
    </row>
    <row r="44" spans="2:9" x14ac:dyDescent="0.25">
      <c r="B44" s="59"/>
      <c r="C44" s="59"/>
      <c r="D44" s="60" t="s">
        <v>62</v>
      </c>
      <c r="E44" s="61"/>
      <c r="F44" s="62">
        <v>16120010</v>
      </c>
      <c r="G44" s="57"/>
    </row>
    <row r="45" spans="2:9" x14ac:dyDescent="0.25">
      <c r="B45" s="53"/>
      <c r="C45" s="53" t="s">
        <v>63</v>
      </c>
      <c r="D45" s="35" t="s">
        <v>64</v>
      </c>
      <c r="E45" s="47"/>
      <c r="F45" s="46"/>
      <c r="G45" s="63"/>
    </row>
    <row r="46" spans="2:9" x14ac:dyDescent="0.25">
      <c r="B46" s="48"/>
      <c r="C46" s="48"/>
      <c r="D46" s="23" t="s">
        <v>65</v>
      </c>
      <c r="E46" s="49"/>
      <c r="F46" s="64" t="s">
        <v>16</v>
      </c>
      <c r="G46" s="65"/>
    </row>
    <row r="47" spans="2:9" ht="15.75" thickBot="1" x14ac:dyDescent="0.3">
      <c r="B47" s="22"/>
      <c r="C47" s="66" t="s">
        <v>66</v>
      </c>
      <c r="D47" s="151" t="s">
        <v>67</v>
      </c>
      <c r="E47" s="153"/>
      <c r="F47" s="62">
        <v>2515551</v>
      </c>
      <c r="G47" s="54"/>
      <c r="H47" s="43"/>
    </row>
    <row r="48" spans="2:9" ht="15.75" thickBot="1" x14ac:dyDescent="0.3">
      <c r="B48" s="16" t="s">
        <v>68</v>
      </c>
      <c r="C48" s="17"/>
      <c r="D48" s="68" t="s">
        <v>69</v>
      </c>
      <c r="E48" s="69"/>
      <c r="F48" s="70"/>
      <c r="G48" s="21"/>
      <c r="H48" s="38"/>
    </row>
    <row r="49" spans="2:9" x14ac:dyDescent="0.25">
      <c r="B49" s="71"/>
      <c r="C49" s="71" t="s">
        <v>70</v>
      </c>
      <c r="D49" s="60" t="s">
        <v>71</v>
      </c>
      <c r="E49" s="61"/>
      <c r="F49" s="64" t="s">
        <v>16</v>
      </c>
      <c r="G49" s="54"/>
      <c r="H49" s="38"/>
    </row>
    <row r="50" spans="2:9" x14ac:dyDescent="0.25">
      <c r="B50" s="44"/>
      <c r="C50" s="44" t="s">
        <v>72</v>
      </c>
      <c r="D50" s="35" t="s">
        <v>73</v>
      </c>
      <c r="E50" s="47"/>
      <c r="F50" s="72"/>
      <c r="G50" s="73"/>
      <c r="I50" s="28"/>
    </row>
    <row r="51" spans="2:9" x14ac:dyDescent="0.25">
      <c r="B51" s="22"/>
      <c r="C51" s="22"/>
      <c r="D51" s="23" t="s">
        <v>74</v>
      </c>
      <c r="E51" s="49"/>
      <c r="F51" s="74" t="s">
        <v>16</v>
      </c>
      <c r="G51" s="65"/>
    </row>
    <row r="52" spans="2:9" x14ac:dyDescent="0.25">
      <c r="B52" s="44"/>
      <c r="C52" s="44" t="s">
        <v>75</v>
      </c>
      <c r="D52" s="35" t="s">
        <v>73</v>
      </c>
      <c r="E52" s="47"/>
      <c r="F52" s="73"/>
      <c r="G52" s="75"/>
      <c r="I52" s="28"/>
    </row>
    <row r="53" spans="2:9" x14ac:dyDescent="0.25">
      <c r="B53" s="22"/>
      <c r="C53" s="22"/>
      <c r="D53" s="23" t="s">
        <v>76</v>
      </c>
      <c r="E53" s="49"/>
      <c r="F53" s="65" t="s">
        <v>16</v>
      </c>
      <c r="G53" s="75"/>
    </row>
    <row r="54" spans="2:9" x14ac:dyDescent="0.25">
      <c r="B54" s="71"/>
      <c r="C54" s="71" t="s">
        <v>77</v>
      </c>
      <c r="D54" s="60" t="s">
        <v>78</v>
      </c>
      <c r="E54" s="67"/>
      <c r="F54" s="74"/>
      <c r="G54" s="73"/>
    </row>
    <row r="55" spans="2:9" x14ac:dyDescent="0.25">
      <c r="B55" s="71"/>
      <c r="C55" s="71"/>
      <c r="D55" s="60" t="s">
        <v>79</v>
      </c>
      <c r="E55" s="67"/>
      <c r="F55" s="64" t="s">
        <v>16</v>
      </c>
      <c r="G55" s="65"/>
    </row>
    <row r="56" spans="2:9" x14ac:dyDescent="0.25">
      <c r="B56" s="44"/>
      <c r="C56" s="44" t="s">
        <v>80</v>
      </c>
      <c r="D56" s="35" t="s">
        <v>81</v>
      </c>
      <c r="E56" s="47"/>
      <c r="F56" s="74"/>
      <c r="G56" s="73"/>
    </row>
    <row r="57" spans="2:9" x14ac:dyDescent="0.25">
      <c r="B57" s="22"/>
      <c r="C57" s="22"/>
      <c r="D57" s="23" t="s">
        <v>82</v>
      </c>
      <c r="E57" s="49"/>
      <c r="F57" s="64" t="s">
        <v>16</v>
      </c>
      <c r="G57" s="65"/>
    </row>
    <row r="58" spans="2:9" x14ac:dyDescent="0.25">
      <c r="B58" s="48"/>
      <c r="C58" s="71" t="s">
        <v>83</v>
      </c>
      <c r="D58" s="23" t="s">
        <v>84</v>
      </c>
      <c r="E58" s="24"/>
      <c r="F58" s="74" t="s">
        <v>16</v>
      </c>
      <c r="G58" s="34"/>
    </row>
    <row r="59" spans="2:9" x14ac:dyDescent="0.25">
      <c r="B59" s="44"/>
      <c r="C59" s="44" t="s">
        <v>85</v>
      </c>
      <c r="D59" s="35" t="s">
        <v>86</v>
      </c>
      <c r="E59" s="47"/>
      <c r="F59" s="72"/>
      <c r="G59" s="73"/>
    </row>
    <row r="60" spans="2:9" ht="15.75" thickBot="1" x14ac:dyDescent="0.3">
      <c r="B60" s="22"/>
      <c r="C60" s="59"/>
      <c r="D60" s="60" t="s">
        <v>87</v>
      </c>
      <c r="E60" s="67"/>
      <c r="F60" s="64" t="s">
        <v>16</v>
      </c>
      <c r="G60" s="65"/>
    </row>
    <row r="61" spans="2:9" ht="15.75" thickBot="1" x14ac:dyDescent="0.3">
      <c r="B61" s="76">
        <v>2.5</v>
      </c>
      <c r="C61" s="17"/>
      <c r="D61" s="18" t="s">
        <v>88</v>
      </c>
      <c r="E61" s="19"/>
      <c r="F61" s="77"/>
      <c r="G61" s="78"/>
    </row>
    <row r="62" spans="2:9" x14ac:dyDescent="0.25">
      <c r="B62" s="59"/>
      <c r="C62" s="59" t="s">
        <v>89</v>
      </c>
      <c r="D62" s="35" t="s">
        <v>90</v>
      </c>
      <c r="E62" s="36"/>
      <c r="F62" s="72" t="s">
        <v>16</v>
      </c>
      <c r="G62" s="65"/>
    </row>
    <row r="63" spans="2:9" x14ac:dyDescent="0.25">
      <c r="B63" s="44"/>
      <c r="C63" s="44" t="s">
        <v>91</v>
      </c>
      <c r="D63" s="35" t="s">
        <v>92</v>
      </c>
      <c r="E63" s="47"/>
      <c r="F63" s="72"/>
      <c r="G63" s="73"/>
    </row>
    <row r="64" spans="2:9" x14ac:dyDescent="0.25">
      <c r="B64" s="22"/>
      <c r="C64" s="22"/>
      <c r="D64" s="23" t="s">
        <v>93</v>
      </c>
      <c r="E64" s="49"/>
      <c r="F64" s="64" t="s">
        <v>16</v>
      </c>
      <c r="G64" s="65"/>
    </row>
    <row r="65" spans="2:9" x14ac:dyDescent="0.25">
      <c r="B65" s="59"/>
      <c r="C65" s="59" t="s">
        <v>94</v>
      </c>
      <c r="D65" s="60" t="s">
        <v>95</v>
      </c>
      <c r="E65" s="61"/>
      <c r="F65" s="79"/>
      <c r="G65" s="79"/>
    </row>
    <row r="66" spans="2:9" x14ac:dyDescent="0.25">
      <c r="B66" s="22"/>
      <c r="C66" s="22"/>
      <c r="D66" s="23" t="s">
        <v>76</v>
      </c>
      <c r="E66" s="24"/>
      <c r="F66" s="79" t="s">
        <v>16</v>
      </c>
      <c r="G66" s="79"/>
    </row>
    <row r="67" spans="2:9" x14ac:dyDescent="0.25">
      <c r="B67" s="59"/>
      <c r="C67" s="59" t="s">
        <v>96</v>
      </c>
      <c r="D67" s="60" t="s">
        <v>97</v>
      </c>
      <c r="E67" s="67"/>
      <c r="F67" s="72"/>
      <c r="G67" s="73"/>
    </row>
    <row r="68" spans="2:9" x14ac:dyDescent="0.25">
      <c r="B68" s="59"/>
      <c r="C68" s="59"/>
      <c r="D68" s="60" t="s">
        <v>79</v>
      </c>
      <c r="E68" s="67"/>
      <c r="F68" s="64" t="s">
        <v>16</v>
      </c>
      <c r="G68" s="65"/>
    </row>
    <row r="69" spans="2:9" x14ac:dyDescent="0.25">
      <c r="B69" s="44"/>
      <c r="C69" s="44" t="s">
        <v>98</v>
      </c>
      <c r="D69" s="35" t="s">
        <v>99</v>
      </c>
      <c r="E69" s="47"/>
      <c r="F69" s="74"/>
      <c r="G69" s="79"/>
    </row>
    <row r="70" spans="2:9" x14ac:dyDescent="0.25">
      <c r="B70" s="22"/>
      <c r="C70" s="22"/>
      <c r="D70" s="23" t="s">
        <v>82</v>
      </c>
      <c r="E70" s="49"/>
      <c r="F70" s="64" t="s">
        <v>16</v>
      </c>
      <c r="G70" s="65"/>
    </row>
    <row r="71" spans="2:9" x14ac:dyDescent="0.25">
      <c r="B71" s="59"/>
      <c r="C71" s="59" t="s">
        <v>100</v>
      </c>
      <c r="D71" s="60" t="s">
        <v>101</v>
      </c>
      <c r="E71" s="61"/>
      <c r="F71" s="79" t="s">
        <v>16</v>
      </c>
      <c r="G71" s="34"/>
    </row>
    <row r="72" spans="2:9" x14ac:dyDescent="0.25">
      <c r="B72" s="44"/>
      <c r="C72" s="44" t="s">
        <v>102</v>
      </c>
      <c r="D72" s="35" t="s">
        <v>103</v>
      </c>
      <c r="E72" s="36"/>
      <c r="F72" s="72"/>
      <c r="G72" s="73"/>
    </row>
    <row r="73" spans="2:9" ht="15.75" thickBot="1" x14ac:dyDescent="0.3">
      <c r="B73" s="59"/>
      <c r="C73" s="59"/>
      <c r="D73" s="60" t="s">
        <v>87</v>
      </c>
      <c r="E73" s="61"/>
      <c r="F73" s="64" t="s">
        <v>16</v>
      </c>
      <c r="G73" s="79"/>
    </row>
    <row r="74" spans="2:9" ht="15.75" thickBot="1" x14ac:dyDescent="0.3">
      <c r="B74" s="16" t="s">
        <v>104</v>
      </c>
      <c r="C74" s="17"/>
      <c r="D74" s="18" t="s">
        <v>105</v>
      </c>
      <c r="E74" s="19"/>
      <c r="F74" s="40">
        <f>+F75+F76+F77+F79+F80+F82+F83+F85</f>
        <v>5875568</v>
      </c>
      <c r="G74" s="21"/>
      <c r="H74" s="43"/>
    </row>
    <row r="75" spans="2:9" x14ac:dyDescent="0.25">
      <c r="B75" s="22"/>
      <c r="C75" s="59" t="s">
        <v>106</v>
      </c>
      <c r="D75" s="60" t="s">
        <v>107</v>
      </c>
      <c r="E75" s="61"/>
      <c r="F75" s="26">
        <v>1753832</v>
      </c>
      <c r="G75" s="26"/>
      <c r="H75" s="38"/>
    </row>
    <row r="76" spans="2:9" x14ac:dyDescent="0.25">
      <c r="B76" s="44"/>
      <c r="C76" s="29" t="s">
        <v>108</v>
      </c>
      <c r="D76" s="30" t="s">
        <v>109</v>
      </c>
      <c r="E76" s="31"/>
      <c r="F76" s="26">
        <v>273200</v>
      </c>
      <c r="G76" s="34"/>
      <c r="H76" s="43"/>
    </row>
    <row r="77" spans="2:9" x14ac:dyDescent="0.25">
      <c r="B77" s="44"/>
      <c r="C77" s="29" t="s">
        <v>110</v>
      </c>
      <c r="D77" s="30" t="s">
        <v>111</v>
      </c>
      <c r="E77" s="31"/>
      <c r="F77" s="26">
        <v>109350</v>
      </c>
      <c r="G77" s="80"/>
      <c r="H77" s="43"/>
    </row>
    <row r="78" spans="2:9" x14ac:dyDescent="0.25">
      <c r="B78" s="44"/>
      <c r="C78" s="44" t="s">
        <v>112</v>
      </c>
      <c r="D78" s="35" t="s">
        <v>113</v>
      </c>
      <c r="E78" s="47"/>
      <c r="F78" s="81"/>
      <c r="G78" s="82"/>
      <c r="I78" s="28"/>
    </row>
    <row r="79" spans="2:9" x14ac:dyDescent="0.25">
      <c r="B79" s="22"/>
      <c r="C79" s="22"/>
      <c r="D79" s="23" t="s">
        <v>114</v>
      </c>
      <c r="E79" s="49"/>
      <c r="F79" s="26">
        <v>1800000</v>
      </c>
      <c r="G79" s="51"/>
      <c r="I79" s="28"/>
    </row>
    <row r="80" spans="2:9" x14ac:dyDescent="0.25">
      <c r="B80" s="22"/>
      <c r="C80" s="22" t="s">
        <v>115</v>
      </c>
      <c r="D80" s="23" t="s">
        <v>116</v>
      </c>
      <c r="E80" s="24"/>
      <c r="F80" s="83">
        <v>429900</v>
      </c>
      <c r="G80" s="54"/>
      <c r="H80" s="38"/>
    </row>
    <row r="81" spans="2:10" x14ac:dyDescent="0.25">
      <c r="B81" s="29"/>
      <c r="C81" s="29" t="s">
        <v>117</v>
      </c>
      <c r="D81" s="23" t="s">
        <v>118</v>
      </c>
      <c r="E81" s="24"/>
      <c r="F81" s="64" t="s">
        <v>16</v>
      </c>
      <c r="G81" s="34"/>
      <c r="I81" s="28"/>
    </row>
    <row r="82" spans="2:10" x14ac:dyDescent="0.25">
      <c r="B82" s="29"/>
      <c r="C82" s="29" t="s">
        <v>119</v>
      </c>
      <c r="D82" s="23" t="s">
        <v>120</v>
      </c>
      <c r="E82" s="24"/>
      <c r="F82" s="83">
        <v>498900</v>
      </c>
      <c r="G82" s="34"/>
    </row>
    <row r="83" spans="2:10" x14ac:dyDescent="0.25">
      <c r="B83" s="44"/>
      <c r="C83" s="44" t="s">
        <v>121</v>
      </c>
      <c r="D83" s="49" t="s">
        <v>122</v>
      </c>
      <c r="E83" s="49"/>
      <c r="F83" s="83">
        <v>982386</v>
      </c>
      <c r="G83" s="73"/>
    </row>
    <row r="84" spans="2:10" x14ac:dyDescent="0.25">
      <c r="B84" s="53"/>
      <c r="C84" s="44" t="s">
        <v>123</v>
      </c>
      <c r="D84" s="35" t="s">
        <v>124</v>
      </c>
      <c r="E84" s="36"/>
      <c r="F84" s="84"/>
      <c r="G84" s="73"/>
    </row>
    <row r="85" spans="2:10" ht="15.75" thickBot="1" x14ac:dyDescent="0.3">
      <c r="B85" s="71"/>
      <c r="C85" s="59"/>
      <c r="D85" s="60" t="s">
        <v>125</v>
      </c>
      <c r="E85" s="61"/>
      <c r="F85" s="83">
        <v>28000</v>
      </c>
      <c r="G85" s="65"/>
    </row>
    <row r="86" spans="2:10" ht="15.75" thickBot="1" x14ac:dyDescent="0.3">
      <c r="B86" s="16" t="s">
        <v>126</v>
      </c>
      <c r="C86" s="17"/>
      <c r="D86" s="18" t="s">
        <v>127</v>
      </c>
      <c r="E86" s="19"/>
      <c r="F86" s="85"/>
      <c r="G86" s="86"/>
    </row>
    <row r="87" spans="2:10" x14ac:dyDescent="0.25">
      <c r="B87" s="87"/>
      <c r="C87" s="22" t="s">
        <v>128</v>
      </c>
      <c r="D87" s="49" t="s">
        <v>129</v>
      </c>
      <c r="E87" s="49"/>
      <c r="F87" s="65" t="s">
        <v>16</v>
      </c>
      <c r="G87" s="26"/>
      <c r="H87" s="38"/>
    </row>
    <row r="88" spans="2:10" x14ac:dyDescent="0.25">
      <c r="B88" s="22"/>
      <c r="C88" s="22" t="s">
        <v>130</v>
      </c>
      <c r="D88" s="30" t="s">
        <v>131</v>
      </c>
      <c r="E88" s="31"/>
      <c r="F88" s="88"/>
      <c r="G88" s="32"/>
      <c r="H88" s="38"/>
    </row>
    <row r="89" spans="2:10" x14ac:dyDescent="0.25">
      <c r="B89" s="71"/>
      <c r="C89" s="44" t="s">
        <v>132</v>
      </c>
      <c r="D89" s="47" t="s">
        <v>133</v>
      </c>
      <c r="E89" s="47"/>
      <c r="F89" s="33" t="s">
        <v>16</v>
      </c>
      <c r="G89" s="34"/>
      <c r="I89" s="28"/>
    </row>
    <row r="90" spans="2:10" x14ac:dyDescent="0.25">
      <c r="B90" s="53"/>
      <c r="C90" s="53" t="s">
        <v>134</v>
      </c>
      <c r="D90" s="35" t="s">
        <v>135</v>
      </c>
      <c r="E90" s="47"/>
      <c r="F90" s="72"/>
      <c r="G90" s="73"/>
    </row>
    <row r="91" spans="2:10" ht="15.75" thickBot="1" x14ac:dyDescent="0.3">
      <c r="B91" s="71"/>
      <c r="C91" s="71"/>
      <c r="D91" s="60" t="s">
        <v>136</v>
      </c>
      <c r="E91" s="67"/>
      <c r="F91" s="64" t="s">
        <v>16</v>
      </c>
      <c r="G91" s="65"/>
      <c r="J91" s="28"/>
    </row>
    <row r="92" spans="2:10" x14ac:dyDescent="0.25">
      <c r="B92" s="89">
        <v>2.8</v>
      </c>
      <c r="C92" s="89"/>
      <c r="D92" s="90" t="s">
        <v>137</v>
      </c>
      <c r="E92" s="91"/>
      <c r="F92" s="92"/>
      <c r="G92" s="93"/>
    </row>
    <row r="93" spans="2:10" ht="15.75" thickBot="1" x14ac:dyDescent="0.3">
      <c r="B93" s="94"/>
      <c r="C93" s="94"/>
      <c r="D93" s="95" t="s">
        <v>138</v>
      </c>
      <c r="E93" s="96"/>
      <c r="F93" s="97"/>
      <c r="G93" s="98"/>
    </row>
    <row r="94" spans="2:10" x14ac:dyDescent="0.25">
      <c r="B94" s="22"/>
      <c r="C94" s="22" t="s">
        <v>139</v>
      </c>
      <c r="D94" s="49" t="s">
        <v>140</v>
      </c>
      <c r="E94" s="49"/>
      <c r="F94" s="64" t="s">
        <v>16</v>
      </c>
      <c r="G94" s="79"/>
      <c r="J94" s="28"/>
    </row>
    <row r="95" spans="2:10" x14ac:dyDescent="0.25">
      <c r="B95" s="44"/>
      <c r="C95" s="44" t="s">
        <v>141</v>
      </c>
      <c r="D95" s="35" t="s">
        <v>142</v>
      </c>
      <c r="E95" s="47"/>
      <c r="F95" s="72"/>
      <c r="G95" s="73"/>
    </row>
    <row r="96" spans="2:10" ht="15.75" thickBot="1" x14ac:dyDescent="0.3">
      <c r="B96" s="59"/>
      <c r="C96" s="59"/>
      <c r="D96" s="60" t="s">
        <v>143</v>
      </c>
      <c r="E96" s="67"/>
      <c r="F96" s="74" t="s">
        <v>16</v>
      </c>
      <c r="G96" s="79"/>
    </row>
    <row r="97" spans="2:7" x14ac:dyDescent="0.25">
      <c r="B97" s="99">
        <v>2.9</v>
      </c>
      <c r="C97" s="99"/>
      <c r="D97" s="90" t="s">
        <v>144</v>
      </c>
      <c r="E97" s="100"/>
      <c r="F97" s="101"/>
      <c r="G97" s="101"/>
    </row>
    <row r="98" spans="2:7" x14ac:dyDescent="0.25">
      <c r="B98" s="29"/>
      <c r="C98" s="29" t="s">
        <v>145</v>
      </c>
      <c r="D98" s="30" t="s">
        <v>146</v>
      </c>
      <c r="E98" s="31"/>
      <c r="F98" s="34" t="s">
        <v>16</v>
      </c>
      <c r="G98" s="34"/>
    </row>
    <row r="99" spans="2:7" x14ac:dyDescent="0.25">
      <c r="B99" s="44"/>
      <c r="C99" s="44" t="s">
        <v>147</v>
      </c>
      <c r="D99" s="35" t="s">
        <v>148</v>
      </c>
      <c r="E99" s="36"/>
      <c r="F99" s="73" t="s">
        <v>16</v>
      </c>
      <c r="G99" s="73"/>
    </row>
    <row r="100" spans="2:7" x14ac:dyDescent="0.25">
      <c r="B100" s="53"/>
      <c r="C100" s="53" t="s">
        <v>149</v>
      </c>
      <c r="D100" s="35" t="s">
        <v>150</v>
      </c>
      <c r="E100" s="47"/>
      <c r="F100" s="72"/>
      <c r="G100" s="73"/>
    </row>
    <row r="101" spans="2:7" x14ac:dyDescent="0.25">
      <c r="B101" s="48"/>
      <c r="C101" s="48"/>
      <c r="D101" s="23" t="s">
        <v>151</v>
      </c>
      <c r="E101" s="49"/>
      <c r="F101" s="64" t="s">
        <v>16</v>
      </c>
      <c r="G101" s="65"/>
    </row>
    <row r="102" spans="2:7" ht="15.75" thickBot="1" x14ac:dyDescent="0.3">
      <c r="B102" s="154" t="s">
        <v>152</v>
      </c>
      <c r="C102" s="155"/>
      <c r="D102" s="155"/>
      <c r="E102" s="156"/>
      <c r="F102" s="102">
        <f>+F74+F35+F23+F17</f>
        <v>216531019</v>
      </c>
      <c r="G102" s="86"/>
    </row>
    <row r="103" spans="2:7" ht="15.75" thickBot="1" x14ac:dyDescent="0.3">
      <c r="B103" s="103" t="s">
        <v>153</v>
      </c>
      <c r="C103" s="104"/>
      <c r="D103" s="105"/>
      <c r="E103" s="105"/>
      <c r="F103" s="106"/>
      <c r="G103" s="107"/>
    </row>
    <row r="104" spans="2:7" ht="15.75" thickBot="1" x14ac:dyDescent="0.3">
      <c r="B104" s="108" t="s">
        <v>154</v>
      </c>
      <c r="C104" s="109"/>
      <c r="D104" s="110"/>
      <c r="E104" s="111"/>
      <c r="F104" s="85"/>
      <c r="G104" s="112"/>
    </row>
    <row r="105" spans="2:7" x14ac:dyDescent="0.25">
      <c r="B105" s="113"/>
      <c r="C105" s="114" t="s">
        <v>155</v>
      </c>
      <c r="D105" s="115" t="s">
        <v>156</v>
      </c>
      <c r="E105" s="116"/>
      <c r="F105" s="74"/>
      <c r="G105" s="57"/>
    </row>
    <row r="106" spans="2:7" x14ac:dyDescent="0.25">
      <c r="B106" s="113"/>
      <c r="C106" s="114"/>
      <c r="D106" s="115" t="s">
        <v>157</v>
      </c>
      <c r="E106" s="116"/>
      <c r="F106" s="74" t="s">
        <v>16</v>
      </c>
      <c r="G106" s="65"/>
    </row>
    <row r="107" spans="2:7" x14ac:dyDescent="0.25">
      <c r="B107" s="117"/>
      <c r="C107" s="118" t="s">
        <v>158</v>
      </c>
      <c r="D107" s="119" t="s">
        <v>156</v>
      </c>
      <c r="E107" s="119"/>
      <c r="F107" s="73"/>
      <c r="G107" s="63"/>
    </row>
    <row r="108" spans="2:7" ht="15.75" thickBot="1" x14ac:dyDescent="0.3">
      <c r="B108" s="113"/>
      <c r="C108" s="114"/>
      <c r="D108" s="120" t="s">
        <v>159</v>
      </c>
      <c r="E108" s="120"/>
      <c r="F108" s="79" t="s">
        <v>16</v>
      </c>
      <c r="G108" s="79"/>
    </row>
    <row r="109" spans="2:7" ht="15.75" thickBot="1" x14ac:dyDescent="0.3">
      <c r="B109" s="121" t="s">
        <v>160</v>
      </c>
      <c r="C109" s="104" t="s">
        <v>161</v>
      </c>
      <c r="D109" s="105"/>
      <c r="E109" s="122"/>
      <c r="F109" s="85"/>
      <c r="G109" s="112"/>
    </row>
    <row r="110" spans="2:7" x14ac:dyDescent="0.25">
      <c r="B110" s="123"/>
      <c r="C110" s="124" t="s">
        <v>162</v>
      </c>
      <c r="D110" s="125" t="s">
        <v>163</v>
      </c>
      <c r="E110" s="126"/>
      <c r="F110" s="64" t="s">
        <v>16</v>
      </c>
      <c r="G110" s="65"/>
    </row>
    <row r="111" spans="2:7" ht="15.75" thickBot="1" x14ac:dyDescent="0.3">
      <c r="B111" s="127"/>
      <c r="C111" s="118" t="s">
        <v>164</v>
      </c>
      <c r="D111" s="115" t="s">
        <v>165</v>
      </c>
      <c r="E111" s="120"/>
      <c r="F111" s="64" t="s">
        <v>16</v>
      </c>
      <c r="G111" s="73"/>
    </row>
    <row r="112" spans="2:7" ht="15.75" thickBot="1" x14ac:dyDescent="0.3">
      <c r="B112" s="128">
        <v>4.3</v>
      </c>
      <c r="C112" s="104" t="s">
        <v>166</v>
      </c>
      <c r="D112" s="105"/>
      <c r="E112" s="122"/>
      <c r="F112" s="85">
        <v>0</v>
      </c>
      <c r="G112" s="112"/>
    </row>
    <row r="113" spans="2:9" x14ac:dyDescent="0.25">
      <c r="B113" s="127"/>
      <c r="C113" s="124" t="s">
        <v>167</v>
      </c>
      <c r="D113" s="126" t="s">
        <v>168</v>
      </c>
      <c r="E113" s="126"/>
      <c r="F113" s="64" t="s">
        <v>16</v>
      </c>
      <c r="G113" s="65"/>
    </row>
    <row r="114" spans="2:9" x14ac:dyDescent="0.25">
      <c r="B114" s="157" t="s">
        <v>169</v>
      </c>
      <c r="C114" s="158"/>
      <c r="D114" s="158"/>
      <c r="E114" s="158"/>
      <c r="F114" s="34" t="s">
        <v>16</v>
      </c>
      <c r="G114" s="80"/>
    </row>
    <row r="115" spans="2:9" ht="15.75" thickBot="1" x14ac:dyDescent="0.3">
      <c r="B115" s="129"/>
      <c r="C115" s="129"/>
      <c r="D115" s="129"/>
      <c r="E115" s="129"/>
      <c r="F115" s="130"/>
      <c r="G115" s="38"/>
    </row>
    <row r="116" spans="2:9" ht="15.75" thickBot="1" x14ac:dyDescent="0.3">
      <c r="B116" s="159" t="s">
        <v>170</v>
      </c>
      <c r="C116" s="160"/>
      <c r="D116" s="160"/>
      <c r="E116" s="161"/>
      <c r="F116" s="85">
        <f>+F102</f>
        <v>216531019</v>
      </c>
      <c r="G116" s="21"/>
      <c r="I116" s="131"/>
    </row>
    <row r="117" spans="2:9" x14ac:dyDescent="0.25">
      <c r="B117" s="129"/>
      <c r="C117" s="129" t="s">
        <v>171</v>
      </c>
      <c r="D117" s="129"/>
      <c r="E117" s="129"/>
      <c r="F117" s="130"/>
      <c r="G117" s="38"/>
    </row>
    <row r="118" spans="2:9" x14ac:dyDescent="0.25">
      <c r="B118" s="129"/>
      <c r="C118" s="129"/>
      <c r="D118" s="129"/>
      <c r="E118" s="129"/>
      <c r="F118" s="130"/>
      <c r="G118" s="38"/>
    </row>
    <row r="119" spans="2:9" x14ac:dyDescent="0.25">
      <c r="B119" s="129"/>
      <c r="C119" s="129"/>
      <c r="D119" s="129"/>
      <c r="E119" s="129"/>
      <c r="F119" s="130"/>
      <c r="G119" s="38"/>
    </row>
    <row r="120" spans="2:9" x14ac:dyDescent="0.25">
      <c r="B120" s="129"/>
      <c r="C120" s="129"/>
      <c r="D120" s="129"/>
      <c r="E120" s="129"/>
      <c r="F120" s="130"/>
      <c r="G120" s="38"/>
      <c r="H120" t="s">
        <v>172</v>
      </c>
    </row>
    <row r="121" spans="2:9" x14ac:dyDescent="0.25">
      <c r="B121" s="129"/>
      <c r="C121" s="129" t="s">
        <v>173</v>
      </c>
      <c r="D121" s="129"/>
      <c r="E121" s="129"/>
      <c r="F121" s="130"/>
      <c r="G121" s="38"/>
    </row>
    <row r="122" spans="2:9" x14ac:dyDescent="0.25">
      <c r="B122" s="129"/>
      <c r="C122" s="129"/>
      <c r="D122" s="129"/>
      <c r="E122" s="129"/>
      <c r="F122" s="130"/>
      <c r="G122" s="38"/>
    </row>
    <row r="123" spans="2:9" x14ac:dyDescent="0.25">
      <c r="B123" s="129"/>
      <c r="C123" s="129"/>
      <c r="D123" s="129"/>
      <c r="E123" s="129"/>
      <c r="F123" s="130"/>
      <c r="G123" s="38"/>
    </row>
    <row r="124" spans="2:9" x14ac:dyDescent="0.25">
      <c r="B124" s="132"/>
      <c r="C124" s="162" t="s">
        <v>174</v>
      </c>
      <c r="D124" s="162"/>
      <c r="E124" s="162"/>
      <c r="F124" s="132"/>
    </row>
    <row r="125" spans="2:9" x14ac:dyDescent="0.25">
      <c r="B125" s="132"/>
      <c r="C125" s="150" t="s">
        <v>175</v>
      </c>
      <c r="D125" s="150"/>
      <c r="E125" s="150"/>
      <c r="F125" s="132"/>
    </row>
    <row r="126" spans="2:9" x14ac:dyDescent="0.25">
      <c r="B126" s="132"/>
      <c r="C126" s="132"/>
      <c r="D126" s="132"/>
      <c r="E126" s="132"/>
      <c r="F126" s="132"/>
    </row>
  </sheetData>
  <mergeCells count="24">
    <mergeCell ref="C125:E125"/>
    <mergeCell ref="D36:E36"/>
    <mergeCell ref="D37:E37"/>
    <mergeCell ref="D38:E38"/>
    <mergeCell ref="D40:E40"/>
    <mergeCell ref="D41:E41"/>
    <mergeCell ref="D43:E43"/>
    <mergeCell ref="D47:E47"/>
    <mergeCell ref="B102:E102"/>
    <mergeCell ref="B114:E114"/>
    <mergeCell ref="B116:E116"/>
    <mergeCell ref="C124:E124"/>
    <mergeCell ref="D35:E35"/>
    <mergeCell ref="E5:F5"/>
    <mergeCell ref="E8:J8"/>
    <mergeCell ref="E9:F9"/>
    <mergeCell ref="E10:F10"/>
    <mergeCell ref="B11:G11"/>
    <mergeCell ref="C12:G12"/>
    <mergeCell ref="D17:E17"/>
    <mergeCell ref="D18:E18"/>
    <mergeCell ref="D19:E19"/>
    <mergeCell ref="D22:E22"/>
    <mergeCell ref="D32:E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dcterms:created xsi:type="dcterms:W3CDTF">2023-01-24T15:42:54Z</dcterms:created>
  <dcterms:modified xsi:type="dcterms:W3CDTF">2023-02-06T19:04:52Z</dcterms:modified>
</cp:coreProperties>
</file>