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0" windowWidth="20730" windowHeight="11760"/>
  </bookViews>
  <sheets>
    <sheet name="Hoja1" sheetId="1" r:id="rId1"/>
  </sheets>
  <externalReferences>
    <externalReference r:id="rId2"/>
  </externalReferences>
  <calcPr calcId="145621" iterate="1"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 l="1"/>
  <c r="J29" i="1"/>
  <c r="I29" i="1"/>
  <c r="C16" i="1"/>
  <c r="C15" i="1"/>
  <c r="C14" i="1"/>
</calcChain>
</file>

<file path=xl/sharedStrings.xml><?xml version="1.0" encoding="utf-8"?>
<sst xmlns="http://schemas.openxmlformats.org/spreadsheetml/2006/main" count="74" uniqueCount="72">
  <si>
    <t>Código</t>
  </si>
  <si>
    <t>Documento Relacionado</t>
  </si>
  <si>
    <t>Fecha Versión</t>
  </si>
  <si>
    <t>Versión</t>
  </si>
  <si>
    <t>DEC-FOR013</t>
  </si>
  <si>
    <t>28/03/2019</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</si>
  <si>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</si>
  <si>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</si>
  <si>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</si>
  <si>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</si>
  <si>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</si>
  <si>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</si>
  <si>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</si>
  <si>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</si>
  <si>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</si>
  <si>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</si>
  <si>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</si>
  <si>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</si>
  <si>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</si>
  <si>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</si>
  <si>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</si>
  <si>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</si>
  <si>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</si>
  <si>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</si>
  <si>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</si>
  <si>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</si>
  <si>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</si>
  <si>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</si>
  <si>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</si>
  <si>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</si>
  <si>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</si>
  <si>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</si>
  <si>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</si>
  <si>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</si>
  <si>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</si>
  <si>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</si>
  <si>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</si>
  <si>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</si>
  <si>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</si>
  <si>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</si>
  <si>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</si>
  <si>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Ejecución Anual</t>
  </si>
  <si>
    <t>Lineamientos para la Ejecución Presupuestaria 2019 del Gobierno General Nacional</t>
  </si>
  <si>
    <t>Física
(A)</t>
  </si>
  <si>
    <t>Financiera
(B)</t>
  </si>
  <si>
    <t>[Registrar las oportunidades de mejora identificadas, como acciones puntuales, especificando las fechas de su realización.]</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</si>
  <si>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</si>
  <si>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 xml:space="preserve"> Programación Anual </t>
  </si>
  <si>
    <t>Física
(C)</t>
  </si>
  <si>
    <t>Financiera
(D)</t>
  </si>
  <si>
    <t>Física 
(E)</t>
  </si>
  <si>
    <t>Financiera 
 (F)</t>
  </si>
  <si>
    <t>Física 
(%)
 G=E/C</t>
  </si>
  <si>
    <t>Financiero 
(%) 
H=F/D</t>
  </si>
  <si>
    <t>0201-PRESIDENCIA DE LA REPÚBLICA</t>
  </si>
  <si>
    <t>02-GABINETE DE LA POLÍTICA SOCIAL</t>
  </si>
  <si>
    <t>0016-DIRECCIÓN GENERAL DE DESARROLLO FRONTERIZO</t>
  </si>
  <si>
    <t>Impulsar el desarrollo sostenible de los habitantes en las provincias fronterizas mediante la coordinación de políticas públicas para el Desarrollo Fronterizo a través de alianzas interinstitucionales de los sectores público y privado y el fomento de relaciones bilaterales basados en respeto y confianza.</t>
  </si>
  <si>
    <t>Institución reconocida en el liderazgo de la coordinación de ejecutorias para producir los cambios sociales, económicos y medioambientales requeridos para el desarrollo sostenible e inclusivo de la Zona Fronteriza, con una gestión transparente, eficaz y orientada a resultados y con relaciones bilaterales fortalecidas.</t>
  </si>
  <si>
    <t>2.4.3</t>
  </si>
  <si>
    <t>13-Desarrollo social comunitario</t>
  </si>
  <si>
    <t>Servicios de infraestructura rural y de producción para sostenibilidad alimentaria y ambiental en la zona fronteriza.</t>
  </si>
  <si>
    <t>Población de la Zona Fronteriza</t>
  </si>
  <si>
    <t>Aumentar la calidad de vida de la población vulnerable, a través del aumento de familias que reciben proyectos de infraestructura social</t>
  </si>
  <si>
    <t>6063-Comunidades de la zona fronteriza reciben asistencia social integral</t>
  </si>
  <si>
    <t xml:space="preserve">No. de comunidades de la zona fronteriza beneficiadas  </t>
  </si>
  <si>
    <t xml:space="preserve">Presupuesto aprobado:  </t>
  </si>
  <si>
    <t xml:space="preserve">Presupuesto modificado: </t>
  </si>
  <si>
    <t>Total devengado:</t>
  </si>
  <si>
    <t>Programación Indicativa Anual de las Metas Físicas - Financieras</t>
  </si>
  <si>
    <t>Desviación Financiera se debió a Procesos no ejecutados por no obtener a tiempo certificación de contratos por parte de Contraloría.</t>
  </si>
  <si>
    <t>Este informe contiene las actividades que fueron planificadas para cada trimestre en el año 2022, aún no se ha hecho el reporte de logros porque se solicita por parte de DIGEPRES a partir del primer trimestre 2022, 15 de abril aproximadamente se contara con las informaciones. El presupuesto Anual Aprobado fue de 231,148,005.00 Durante el el 1er Trimestre fueron ejecutados 47,568,944.67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</si>
</sst>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dd/mm/yyyy;@"/>
    <numFmt numFmtId="165" formatCode="[$-10409]#,##0;\-#,##0"/>
    <numFmt numFmtId="166" formatCode="[$-10409]#,##0.00;\-#,##0.00"/>
    <numFmt numFmtId="167" formatCode="[$-10409]0.00%"/>
  </numFmts>
  <fonts count="24"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8"/>
      <color theme="1"/>
      <name val="Calibri"/>
      <family val="2"/>
      <scheme val="minor"/>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9">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6" fillId="8" borderId="30" xfId="0" applyFont="1" applyFill="1" applyBorder="1" applyAlignment="1">
      <alignment horizontal="center" vertical="center" wrapText="1" readingOrder="1"/>
    </xf>
    <xf numFmtId="0" fontId="16" fillId="8" borderId="31" xfId="0" applyFont="1" applyFill="1" applyBorder="1" applyAlignment="1">
      <alignment horizontal="center" vertical="center" wrapText="1" readingOrder="1"/>
    </xf>
    <xf numFmtId="0" fontId="16" fillId="8" borderId="32" xfId="0" applyFont="1" applyFill="1" applyBorder="1" applyAlignment="1">
      <alignment horizontal="center" vertical="center" wrapText="1" readingOrder="1"/>
    </xf>
    <xf numFmtId="0" fontId="17" fillId="0" borderId="24" xfId="0" applyFont="1" applyBorder="1" applyAlignment="1" applyProtection="1">
      <alignment vertical="top" wrapText="1"/>
      <protection locked="0"/>
    </xf>
    <xf numFmtId="0" fontId="17" fillId="0" borderId="28" xfId="0" applyFont="1" applyBorder="1" applyAlignment="1" applyProtection="1">
      <alignment vertical="top" wrapText="1"/>
      <protection locked="0"/>
    </xf>
    <xf numFmtId="165" fontId="17" fillId="0" borderId="28" xfId="0" applyNumberFormat="1" applyFont="1" applyBorder="1" applyAlignment="1" applyProtection="1">
      <alignment horizontal="center" vertical="center" wrapText="1" readingOrder="1"/>
      <protection locked="0"/>
    </xf>
    <xf numFmtId="166" fontId="17" fillId="0" borderId="28" xfId="0" applyNumberFormat="1" applyFont="1" applyBorder="1" applyAlignment="1" applyProtection="1">
      <alignment horizontal="center" vertical="center" wrapText="1" readingOrder="1"/>
      <protection locked="0"/>
    </xf>
    <xf numFmtId="10" fontId="17" fillId="7" borderId="28" xfId="2" applyNumberFormat="1" applyFont="1" applyFill="1" applyBorder="1" applyAlignment="1" applyProtection="1">
      <alignment horizontal="center" vertical="center" wrapText="1" readingOrder="1"/>
      <protection locked="0"/>
    </xf>
    <xf numFmtId="167" fontId="17" fillId="7" borderId="25" xfId="0" applyNumberFormat="1" applyFont="1" applyFill="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10" fillId="6" borderId="19" xfId="0" applyFont="1" applyFill="1" applyBorder="1" applyAlignment="1">
      <alignment horizontal="center" vertical="center" wrapText="1"/>
    </xf>
    <xf numFmtId="0" fontId="22" fillId="0" borderId="0" xfId="0" applyFont="1" applyBorder="1" applyAlignment="1" applyProtection="1">
      <alignment horizontal="left" vertical="center" wrapText="1"/>
      <protection locked="0"/>
    </xf>
    <xf numFmtId="0" fontId="19" fillId="0" borderId="0" xfId="0" applyFont="1" applyAlignment="1">
      <alignment horizontal="left" vertical="center" wrapText="1"/>
    </xf>
    <xf numFmtId="165" fontId="17" fillId="0" borderId="28" xfId="0" applyNumberFormat="1" applyFont="1" applyFill="1" applyBorder="1" applyAlignment="1" applyProtection="1">
      <alignment horizontal="center" vertical="center" wrapText="1"/>
      <protection locked="0"/>
    </xf>
    <xf numFmtId="166" fontId="17" fillId="0" borderId="28" xfId="0" applyNumberFormat="1" applyFont="1" applyFill="1" applyBorder="1" applyAlignment="1" applyProtection="1">
      <alignment horizontal="center" vertical="center" wrapText="1" readingOrder="1"/>
      <protection locked="0"/>
    </xf>
    <xf numFmtId="0" fontId="2" fillId="0" borderId="22" xfId="0" applyFont="1" applyBorder="1" applyAlignment="1">
      <alignment vertical="top"/>
    </xf>
    <xf numFmtId="166" fontId="17" fillId="0" borderId="22" xfId="0" applyNumberFormat="1" applyFont="1" applyBorder="1" applyAlignment="1" applyProtection="1">
      <alignment horizontal="center" vertical="center" wrapText="1" readingOrder="1"/>
      <protection locked="0"/>
    </xf>
    <xf numFmtId="166" fontId="17" fillId="0" borderId="22" xfId="0" applyNumberFormat="1" applyFont="1" applyFill="1" applyBorder="1" applyAlignment="1" applyProtection="1">
      <alignment horizontal="center" vertical="center" wrapText="1" readingOrder="1"/>
      <protection locked="0"/>
    </xf>
    <xf numFmtId="0" fontId="11" fillId="0" borderId="0" xfId="0" applyFont="1" applyBorder="1" applyProtection="1">
      <protection locked="0"/>
    </xf>
    <xf numFmtId="0" fontId="17" fillId="0" borderId="0" xfId="0" applyFont="1" applyAlignment="1" applyProtection="1">
      <alignment horizontal="center"/>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2" fillId="0" borderId="33" xfId="0" applyFont="1" applyBorder="1" applyAlignment="1" applyProtection="1">
      <alignment horizontal="left" vertical="center" wrapText="1"/>
      <protection locked="0"/>
    </xf>
    <xf numFmtId="0" fontId="22" fillId="0" borderId="34" xfId="0" applyFont="1" applyBorder="1" applyAlignment="1" applyProtection="1">
      <alignment horizontal="left" vertical="center" wrapText="1"/>
      <protection locked="0"/>
    </xf>
    <xf numFmtId="0" fontId="22" fillId="0" borderId="35"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4" fillId="6" borderId="23" xfId="0" applyFont="1" applyFill="1" applyBorder="1" applyAlignment="1">
      <alignment horizontal="center" vertical="center" wrapText="1" readingOrder="1"/>
    </xf>
    <xf numFmtId="0" fontId="14" fillId="6" borderId="24" xfId="0" applyFont="1" applyFill="1" applyBorder="1" applyAlignment="1">
      <alignment horizontal="center" vertical="center" wrapText="1" readingOrder="1"/>
    </xf>
    <xf numFmtId="0" fontId="14" fillId="6" borderId="25" xfId="0" applyFont="1" applyFill="1" applyBorder="1" applyAlignment="1">
      <alignment horizontal="center" vertical="center" wrapText="1" readingOrder="1"/>
    </xf>
    <xf numFmtId="0" fontId="14" fillId="6" borderId="26" xfId="0" applyFont="1" applyFill="1" applyBorder="1" applyAlignment="1">
      <alignment horizontal="center" vertical="center" wrapText="1" readingOrder="1"/>
    </xf>
    <xf numFmtId="0" fontId="14" fillId="6" borderId="36" xfId="0" applyFont="1" applyFill="1" applyBorder="1" applyAlignment="1">
      <alignment horizontal="center" vertical="center" wrapText="1" readingOrder="1"/>
    </xf>
    <xf numFmtId="0" fontId="15"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39" fontId="11" fillId="0" borderId="25"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4" xfId="1" applyNumberFormat="1" applyFont="1" applyFill="1" applyBorder="1" applyAlignment="1" applyProtection="1">
      <alignment horizontal="center" vertical="center" wrapText="1" readingOrder="1"/>
      <protection locked="0"/>
    </xf>
    <xf numFmtId="49" fontId="21" fillId="0" borderId="19" xfId="0" quotePrefix="1" applyNumberFormat="1" applyFont="1" applyBorder="1" applyAlignment="1" applyProtection="1">
      <alignment horizontal="left" vertical="center" wrapText="1"/>
      <protection locked="0"/>
    </xf>
    <xf numFmtId="49" fontId="21" fillId="0" borderId="20" xfId="0" quotePrefix="1" applyNumberFormat="1" applyFont="1" applyBorder="1" applyAlignment="1" applyProtection="1">
      <alignment horizontal="left" vertical="center" wrapText="1"/>
      <protection locked="0"/>
    </xf>
    <xf numFmtId="49" fontId="21" fillId="0" borderId="21" xfId="0" quotePrefix="1" applyNumberFormat="1" applyFont="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2" fillId="0" borderId="18" xfId="0" applyFont="1" applyBorder="1" applyAlignment="1" applyProtection="1">
      <alignment horizontal="left" vertical="center" wrapText="1"/>
      <protection locked="0"/>
    </xf>
    <xf numFmtId="0" fontId="12" fillId="6" borderId="22" xfId="0" applyFont="1" applyFill="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2" fillId="0" borderId="37" xfId="0" applyFont="1" applyBorder="1" applyAlignment="1" applyProtection="1">
      <alignment horizontal="left" vertical="center" wrapText="1"/>
      <protection locked="0"/>
    </xf>
    <xf numFmtId="0" fontId="22" fillId="0" borderId="38" xfId="0"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0" fillId="6" borderId="22"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10" fontId="11" fillId="0" borderId="28" xfId="2" applyNumberFormat="1" applyFont="1" applyFill="1" applyBorder="1" applyAlignment="1" applyProtection="1">
      <alignment horizontal="center" vertical="center" wrapText="1" readingOrder="1"/>
    </xf>
    <xf numFmtId="10" fontId="11" fillId="0" borderId="29" xfId="2" applyNumberFormat="1" applyFont="1" applyFill="1" applyBorder="1" applyAlignment="1" applyProtection="1">
      <alignment horizontal="center" vertical="center" wrapText="1" readingOrder="1"/>
    </xf>
    <xf numFmtId="0" fontId="11" fillId="6" borderId="29" xfId="0" applyFont="1" applyFill="1" applyBorder="1" applyAlignment="1">
      <alignment vertical="top"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auto="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auto="1"/>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xmlns=""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sheetName val="Historial de Cambios"/>
      <sheetName val="Validacion datos"/>
    </sheetNames>
    <sheetDataSet>
      <sheetData sheetId="0" refreshError="1"/>
      <sheetData sheetId="1" refreshError="1"/>
      <sheetData sheetId="2" refreshError="1">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id="1" name="Tabla1" displayName="Tabla1" ref="A28:J29" totalsRowShown="0" headerRowDxfId="14" dataDxfId="12" headerRowBorderDxfId="13" tableBorderDxfId="11" totalsRowBorderDxfId="10">
  <autoFilter ref="A28:J29"/>
  <tableColumns count="10">
    <tableColumn id="1" name="Producto" dataDxfId="9"/>
    <tableColumn id="2" name="Indicador" dataDxfId="8"/>
    <tableColumn id="3" name="Física_x000a_(A)" dataDxfId="7"/>
    <tableColumn id="4" name="Financiera_x000a_(B)" dataDxfId="6"/>
    <tableColumn id="9" name="Física_x000a_(C)" dataDxfId="5"/>
    <tableColumn id="10" name="Financiera_x000a_(D)" dataDxfId="4"/>
    <tableColumn id="5" name="Física _x000a_(E)" dataDxfId="3"/>
    <tableColumn id="6" name="Financiera _x000a_ (F)" dataDxfId="2"/>
    <tableColumn id="7" name="Física _x000a_(%)_x000a_ G=E/C" dataDxfId="1" dataCellStyle="Porcentaje">
      <calculatedColumnFormula>IF(G29&gt;0,G29/C29,0)</calculatedColumnFormula>
    </tableColumn>
    <tableColumn id="8"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abSelected="1" topLeftCell="A43" workbookViewId="0">
      <selection activeCell="L34" sqref="L34"/>
    </sheetView>
  </sheetViews>
  <sheetFormatPr baseColWidth="10" defaultRowHeight="15" x14ac:dyDescent="0.25"/>
  <cols>
    <col min="1" max="1" width="23" style="8" customWidth="1"/>
    <col min="2" max="10" width="12.7109375" style="8" customWidth="1"/>
    <col min="11" max="11" width="11.42578125" style="8"/>
  </cols>
  <sheetData>
    <row r="1" spans="1:11" ht="21.75" thickBot="1" x14ac:dyDescent="0.3">
      <c r="A1" s="22"/>
      <c r="B1" s="71" t="s">
        <v>69</v>
      </c>
      <c r="C1" s="72"/>
      <c r="D1" s="72"/>
      <c r="E1" s="72"/>
      <c r="F1" s="72"/>
      <c r="G1" s="72"/>
      <c r="H1" s="72"/>
      <c r="I1" s="72"/>
      <c r="J1" s="73"/>
      <c r="K1" s="1"/>
    </row>
    <row r="2" spans="1:11" ht="21.75" thickBot="1" x14ac:dyDescent="0.3">
      <c r="A2" s="23"/>
      <c r="B2" s="74" t="s">
        <v>0</v>
      </c>
      <c r="C2" s="75"/>
      <c r="D2" s="74" t="s">
        <v>1</v>
      </c>
      <c r="E2" s="76"/>
      <c r="F2" s="76"/>
      <c r="G2" s="75"/>
      <c r="H2" s="77"/>
      <c r="I2" s="2" t="s">
        <v>2</v>
      </c>
      <c r="J2" s="3" t="s">
        <v>3</v>
      </c>
      <c r="K2" s="1"/>
    </row>
    <row r="3" spans="1:11" ht="21.75" thickBot="1" x14ac:dyDescent="0.3">
      <c r="A3" s="24"/>
      <c r="B3" s="78" t="s">
        <v>4</v>
      </c>
      <c r="C3" s="79"/>
      <c r="D3" s="78" t="s">
        <v>42</v>
      </c>
      <c r="E3" s="79"/>
      <c r="F3" s="79"/>
      <c r="G3" s="79"/>
      <c r="H3" s="80"/>
      <c r="I3" s="4" t="s">
        <v>5</v>
      </c>
      <c r="J3" s="5">
        <v>0</v>
      </c>
      <c r="K3" s="1"/>
    </row>
    <row r="4" spans="1:11" x14ac:dyDescent="0.25">
      <c r="A4" s="65"/>
      <c r="B4" s="66"/>
      <c r="C4" s="66"/>
      <c r="D4" s="67"/>
      <c r="E4" s="67"/>
      <c r="F4" s="67"/>
      <c r="G4" s="67"/>
      <c r="H4" s="67"/>
      <c r="I4" s="66"/>
      <c r="J4" s="68"/>
      <c r="K4" s="1"/>
    </row>
    <row r="5" spans="1:11" ht="3" customHeight="1" x14ac:dyDescent="0.25">
      <c r="A5" s="82"/>
      <c r="B5" s="83"/>
      <c r="C5" s="83"/>
      <c r="D5" s="83"/>
      <c r="E5" s="83"/>
      <c r="F5" s="83"/>
      <c r="G5" s="83"/>
      <c r="H5" s="83"/>
      <c r="I5" s="83"/>
      <c r="J5" s="84"/>
      <c r="K5" s="1"/>
    </row>
    <row r="6" spans="1:11" ht="15.75" x14ac:dyDescent="0.25">
      <c r="A6" s="36" t="s">
        <v>6</v>
      </c>
      <c r="B6" s="37"/>
      <c r="C6" s="37"/>
      <c r="D6" s="37"/>
      <c r="E6" s="37"/>
      <c r="F6" s="37"/>
      <c r="G6" s="37"/>
      <c r="H6" s="37"/>
      <c r="I6" s="37"/>
      <c r="J6" s="38"/>
      <c r="K6" s="1"/>
    </row>
    <row r="7" spans="1:11" ht="15.75" x14ac:dyDescent="0.25">
      <c r="A7" s="46" t="s">
        <v>7</v>
      </c>
      <c r="B7" s="47"/>
      <c r="C7" s="47"/>
      <c r="D7" s="47"/>
      <c r="E7" s="47"/>
      <c r="F7" s="47"/>
      <c r="G7" s="47"/>
      <c r="H7" s="47"/>
      <c r="I7" s="47"/>
      <c r="J7" s="48"/>
      <c r="K7" s="1"/>
    </row>
    <row r="8" spans="1:11" x14ac:dyDescent="0.25">
      <c r="A8" s="6" t="s">
        <v>8</v>
      </c>
      <c r="B8" s="59" t="s">
        <v>54</v>
      </c>
      <c r="C8" s="60"/>
      <c r="D8" s="60"/>
      <c r="E8" s="60"/>
      <c r="F8" s="60"/>
      <c r="G8" s="60"/>
      <c r="H8" s="60"/>
      <c r="I8" s="60"/>
      <c r="J8" s="61"/>
      <c r="K8" s="1"/>
    </row>
    <row r="9" spans="1:11" ht="15" customHeight="1" x14ac:dyDescent="0.25">
      <c r="A9" s="25" t="s">
        <v>38</v>
      </c>
      <c r="B9" s="59" t="s">
        <v>55</v>
      </c>
      <c r="C9" s="60"/>
      <c r="D9" s="60"/>
      <c r="E9" s="60"/>
      <c r="F9" s="60"/>
      <c r="G9" s="60"/>
      <c r="H9" s="60"/>
      <c r="I9" s="60"/>
      <c r="J9" s="61"/>
      <c r="K9" s="1"/>
    </row>
    <row r="10" spans="1:11" x14ac:dyDescent="0.25">
      <c r="A10" s="25" t="s">
        <v>39</v>
      </c>
      <c r="B10" s="59" t="s">
        <v>56</v>
      </c>
      <c r="C10" s="60"/>
      <c r="D10" s="60"/>
      <c r="E10" s="60"/>
      <c r="F10" s="60"/>
      <c r="G10" s="60"/>
      <c r="H10" s="60"/>
      <c r="I10" s="60"/>
      <c r="J10" s="61"/>
      <c r="K10" s="1"/>
    </row>
    <row r="11" spans="1:11" ht="42.75" customHeight="1" x14ac:dyDescent="0.25">
      <c r="A11" s="6" t="s">
        <v>9</v>
      </c>
      <c r="B11" s="69" t="s">
        <v>57</v>
      </c>
      <c r="C11" s="69"/>
      <c r="D11" s="69"/>
      <c r="E11" s="69"/>
      <c r="F11" s="69"/>
      <c r="G11" s="69"/>
      <c r="H11" s="69"/>
      <c r="I11" s="69"/>
      <c r="J11" s="70"/>
    </row>
    <row r="12" spans="1:11" ht="47.25" customHeight="1" x14ac:dyDescent="0.25">
      <c r="A12" s="6" t="s">
        <v>10</v>
      </c>
      <c r="B12" s="62" t="s">
        <v>58</v>
      </c>
      <c r="C12" s="62"/>
      <c r="D12" s="62"/>
      <c r="E12" s="62"/>
      <c r="F12" s="62"/>
      <c r="G12" s="62"/>
      <c r="H12" s="62"/>
      <c r="I12" s="62"/>
      <c r="J12" s="63"/>
    </row>
    <row r="13" spans="1:11" ht="15.75" x14ac:dyDescent="0.25">
      <c r="A13" s="36" t="s">
        <v>11</v>
      </c>
      <c r="B13" s="37"/>
      <c r="C13" s="37"/>
      <c r="D13" s="37"/>
      <c r="E13" s="37"/>
      <c r="F13" s="37"/>
      <c r="G13" s="37"/>
      <c r="H13" s="37"/>
      <c r="I13" s="37"/>
      <c r="J13" s="38"/>
    </row>
    <row r="14" spans="1:11" ht="27.75" customHeight="1" x14ac:dyDescent="0.25">
      <c r="A14" s="6" t="s">
        <v>12</v>
      </c>
      <c r="B14" s="26">
        <v>2</v>
      </c>
      <c r="C14" s="81" t="str">
        <f>IFERROR(VLOOKUP(B14,'[1]Validacion datos'!A2:B5,2,FALSE),"")</f>
        <v>DESARROLLO SOCIAL</v>
      </c>
      <c r="D14" s="81"/>
      <c r="E14" s="81"/>
      <c r="F14" s="81"/>
      <c r="G14" s="81"/>
      <c r="H14" s="81"/>
      <c r="I14" s="81"/>
      <c r="J14" s="81"/>
    </row>
    <row r="15" spans="1:11" ht="26.25" customHeight="1" x14ac:dyDescent="0.25">
      <c r="A15" s="6" t="s">
        <v>13</v>
      </c>
      <c r="B15" s="9">
        <v>2.2000000000000002</v>
      </c>
      <c r="C15" s="81" t="str">
        <f>IFERROR(VLOOKUP(B15,'[1]Validacion datos'!A8:B26,2,FALSE),"")</f>
        <v>Salud y seguridad social integral</v>
      </c>
      <c r="D15" s="81"/>
      <c r="E15" s="81"/>
      <c r="F15" s="81"/>
      <c r="G15" s="81"/>
      <c r="H15" s="81"/>
      <c r="I15" s="81"/>
      <c r="J15" s="81"/>
    </row>
    <row r="16" spans="1:11" x14ac:dyDescent="0.25">
      <c r="A16" s="6" t="s">
        <v>14</v>
      </c>
      <c r="B16" s="10" t="s">
        <v>59</v>
      </c>
      <c r="C16" s="64" t="str">
        <f>IFERROR(VLOOKUP(B16,'[1]Validacion datos'!D8:E64,2,FALSE),"")</f>
        <v>Promover el desarrollo sostenible de la zona fronteriza</v>
      </c>
      <c r="D16" s="64"/>
      <c r="E16" s="64"/>
      <c r="F16" s="64"/>
      <c r="G16" s="64"/>
      <c r="H16" s="64"/>
      <c r="I16" s="64"/>
      <c r="J16" s="64"/>
    </row>
    <row r="17" spans="1:11" ht="15.75" x14ac:dyDescent="0.25">
      <c r="A17" s="36" t="s">
        <v>15</v>
      </c>
      <c r="B17" s="37"/>
      <c r="C17" s="37"/>
      <c r="D17" s="37"/>
      <c r="E17" s="37"/>
      <c r="F17" s="37"/>
      <c r="G17" s="37"/>
      <c r="H17" s="37"/>
      <c r="I17" s="37"/>
      <c r="J17" s="38"/>
    </row>
    <row r="18" spans="1:11" ht="29.25" customHeight="1" x14ac:dyDescent="0.25">
      <c r="A18" s="6" t="s">
        <v>16</v>
      </c>
      <c r="B18" s="62" t="s">
        <v>60</v>
      </c>
      <c r="C18" s="62"/>
      <c r="D18" s="62"/>
      <c r="E18" s="62"/>
      <c r="F18" s="62"/>
      <c r="G18" s="62"/>
      <c r="H18" s="62"/>
      <c r="I18" s="62"/>
      <c r="J18" s="63"/>
    </row>
    <row r="19" spans="1:11" ht="33" customHeight="1" x14ac:dyDescent="0.25">
      <c r="A19" s="11" t="s">
        <v>17</v>
      </c>
      <c r="B19" s="62" t="s">
        <v>61</v>
      </c>
      <c r="C19" s="62"/>
      <c r="D19" s="62"/>
      <c r="E19" s="62"/>
      <c r="F19" s="62"/>
      <c r="G19" s="62"/>
      <c r="H19" s="62"/>
      <c r="I19" s="62"/>
      <c r="J19" s="63"/>
    </row>
    <row r="20" spans="1:11" ht="34.5" customHeight="1" x14ac:dyDescent="0.25">
      <c r="A20" s="11" t="s">
        <v>18</v>
      </c>
      <c r="B20" s="62" t="s">
        <v>62</v>
      </c>
      <c r="C20" s="62"/>
      <c r="D20" s="62"/>
      <c r="E20" s="62"/>
      <c r="F20" s="62"/>
      <c r="G20" s="62"/>
      <c r="H20" s="62"/>
      <c r="I20" s="62"/>
      <c r="J20" s="63"/>
    </row>
    <row r="21" spans="1:11" ht="35.25" customHeight="1" x14ac:dyDescent="0.25">
      <c r="A21" s="11" t="s">
        <v>40</v>
      </c>
      <c r="B21" s="62" t="s">
        <v>63</v>
      </c>
      <c r="C21" s="62"/>
      <c r="D21" s="62"/>
      <c r="E21" s="62"/>
      <c r="F21" s="62"/>
      <c r="G21" s="62"/>
      <c r="H21" s="62"/>
      <c r="I21" s="62"/>
      <c r="J21" s="63"/>
      <c r="K21" s="1"/>
    </row>
    <row r="22" spans="1:11" ht="15.75" x14ac:dyDescent="0.25">
      <c r="A22" s="36" t="s">
        <v>19</v>
      </c>
      <c r="B22" s="37"/>
      <c r="C22" s="37"/>
      <c r="D22" s="37"/>
      <c r="E22" s="37"/>
      <c r="F22" s="37"/>
      <c r="G22" s="37"/>
      <c r="H22" s="37"/>
      <c r="I22" s="37"/>
      <c r="J22" s="38"/>
    </row>
    <row r="23" spans="1:11" ht="15.75" x14ac:dyDescent="0.25">
      <c r="A23" s="46" t="s">
        <v>20</v>
      </c>
      <c r="B23" s="47"/>
      <c r="C23" s="47"/>
      <c r="D23" s="47"/>
      <c r="E23" s="47"/>
      <c r="F23" s="47"/>
      <c r="G23" s="47"/>
      <c r="H23" s="47"/>
      <c r="I23" s="47"/>
      <c r="J23" s="48"/>
      <c r="K23" s="1"/>
    </row>
    <row r="24" spans="1:11" ht="15" customHeight="1" x14ac:dyDescent="0.25">
      <c r="A24" s="49" t="s">
        <v>21</v>
      </c>
      <c r="B24" s="50"/>
      <c r="C24" s="51" t="s">
        <v>22</v>
      </c>
      <c r="D24" s="53"/>
      <c r="E24" s="53"/>
      <c r="F24" s="53" t="s">
        <v>23</v>
      </c>
      <c r="G24" s="53"/>
      <c r="H24" s="50"/>
      <c r="I24" s="51" t="s">
        <v>24</v>
      </c>
      <c r="J24" s="52"/>
    </row>
    <row r="25" spans="1:11" x14ac:dyDescent="0.25">
      <c r="A25" s="85">
        <v>231148005</v>
      </c>
      <c r="B25" s="86"/>
      <c r="C25" s="56">
        <v>231148005</v>
      </c>
      <c r="D25" s="57"/>
      <c r="E25" s="58"/>
      <c r="F25" s="56">
        <v>47568944.670000002</v>
      </c>
      <c r="G25" s="57"/>
      <c r="H25" s="58"/>
      <c r="I25" s="87">
        <f>IF(F25&gt;0,F25/C25,0)</f>
        <v>0.20579431204695017</v>
      </c>
      <c r="J25" s="88"/>
    </row>
    <row r="26" spans="1:11" ht="15.75" x14ac:dyDescent="0.25">
      <c r="A26" s="46" t="s">
        <v>25</v>
      </c>
      <c r="B26" s="47"/>
      <c r="C26" s="47"/>
      <c r="D26" s="47"/>
      <c r="E26" s="47"/>
      <c r="F26" s="47"/>
      <c r="G26" s="47"/>
      <c r="H26" s="47"/>
      <c r="I26" s="47"/>
      <c r="J26" s="48"/>
      <c r="K26" s="1"/>
    </row>
    <row r="27" spans="1:11" x14ac:dyDescent="0.25">
      <c r="A27" s="7"/>
      <c r="B27"/>
      <c r="C27" s="54" t="s">
        <v>26</v>
      </c>
      <c r="D27" s="55"/>
      <c r="E27" s="54" t="s">
        <v>47</v>
      </c>
      <c r="F27" s="55"/>
      <c r="G27" s="54" t="s">
        <v>41</v>
      </c>
      <c r="H27" s="54"/>
      <c r="I27" s="54" t="s">
        <v>27</v>
      </c>
      <c r="J27" s="89"/>
    </row>
    <row r="28" spans="1:11" ht="38.25" x14ac:dyDescent="0.25">
      <c r="A28" s="12" t="s">
        <v>28</v>
      </c>
      <c r="B28" s="13" t="s">
        <v>29</v>
      </c>
      <c r="C28" s="13" t="s">
        <v>43</v>
      </c>
      <c r="D28" s="13" t="s">
        <v>44</v>
      </c>
      <c r="E28" s="13" t="s">
        <v>48</v>
      </c>
      <c r="F28" s="13" t="s">
        <v>49</v>
      </c>
      <c r="G28" s="13" t="s">
        <v>50</v>
      </c>
      <c r="H28" s="13" t="s">
        <v>51</v>
      </c>
      <c r="I28" s="13" t="s">
        <v>52</v>
      </c>
      <c r="J28" s="14" t="s">
        <v>53</v>
      </c>
    </row>
    <row r="29" spans="1:11" ht="60" x14ac:dyDescent="0.25">
      <c r="A29" s="15" t="s">
        <v>64</v>
      </c>
      <c r="B29" s="16" t="s">
        <v>65</v>
      </c>
      <c r="C29" s="17">
        <v>200</v>
      </c>
      <c r="D29" s="18">
        <v>231148005</v>
      </c>
      <c r="E29" s="18">
        <v>200</v>
      </c>
      <c r="F29" s="18">
        <v>231148005</v>
      </c>
      <c r="G29" s="29"/>
      <c r="H29" s="30">
        <v>47568944.670000002</v>
      </c>
      <c r="I29" s="19">
        <f>IF(G29&gt;0,G29/C29,0)</f>
        <v>0</v>
      </c>
      <c r="J29" s="20">
        <f>IF(H29&gt;0,H29/D29,0)</f>
        <v>0.20579431204695017</v>
      </c>
    </row>
    <row r="30" spans="1:11" ht="15.75" x14ac:dyDescent="0.25">
      <c r="A30" s="36" t="s">
        <v>30</v>
      </c>
      <c r="B30" s="37"/>
      <c r="C30" s="37"/>
      <c r="D30" s="37"/>
      <c r="E30" s="37"/>
      <c r="F30" s="37"/>
      <c r="G30" s="37"/>
      <c r="H30" s="37"/>
      <c r="I30" s="37"/>
      <c r="J30" s="38"/>
    </row>
    <row r="31" spans="1:11" ht="15.75" x14ac:dyDescent="0.25">
      <c r="A31" s="46" t="s">
        <v>31</v>
      </c>
      <c r="B31" s="47"/>
      <c r="C31" s="47"/>
      <c r="D31" s="47"/>
      <c r="E31" s="47"/>
      <c r="F31" s="47"/>
      <c r="G31" s="47"/>
      <c r="H31" s="47"/>
      <c r="I31" s="47"/>
      <c r="J31" s="48"/>
      <c r="K31" s="1"/>
    </row>
    <row r="32" spans="1:11" x14ac:dyDescent="0.25">
      <c r="A32" s="21" t="s">
        <v>32</v>
      </c>
      <c r="B32" s="62" t="s">
        <v>64</v>
      </c>
      <c r="C32" s="62"/>
      <c r="D32" s="62"/>
      <c r="E32" s="62"/>
      <c r="F32" s="62"/>
      <c r="G32" s="62"/>
      <c r="H32" s="62"/>
      <c r="I32" s="62"/>
      <c r="J32" s="63"/>
    </row>
    <row r="33" spans="1:11" ht="30" x14ac:dyDescent="0.25">
      <c r="A33" s="21" t="s">
        <v>33</v>
      </c>
      <c r="B33" s="62" t="s">
        <v>61</v>
      </c>
      <c r="C33" s="62"/>
      <c r="D33" s="62"/>
      <c r="E33" s="62"/>
      <c r="F33" s="62"/>
      <c r="G33" s="62"/>
      <c r="H33" s="62"/>
      <c r="I33" s="62"/>
      <c r="J33" s="63"/>
    </row>
    <row r="34" spans="1:11" ht="70.5" customHeight="1" x14ac:dyDescent="0.25">
      <c r="A34" s="21" t="s">
        <v>34</v>
      </c>
      <c r="B34" s="62" t="s">
        <v>71</v>
      </c>
      <c r="C34" s="62"/>
      <c r="D34" s="62"/>
      <c r="E34" s="62"/>
      <c r="F34" s="62"/>
      <c r="G34" s="62"/>
      <c r="H34" s="62"/>
      <c r="I34" s="62"/>
      <c r="J34" s="63"/>
    </row>
    <row r="35" spans="1:11" ht="51" customHeight="1" x14ac:dyDescent="0.25">
      <c r="A35" s="21" t="s">
        <v>35</v>
      </c>
      <c r="B35" s="62" t="s">
        <v>70</v>
      </c>
      <c r="C35" s="62"/>
      <c r="D35" s="62"/>
      <c r="E35" s="62"/>
      <c r="F35" s="62"/>
      <c r="G35" s="62"/>
      <c r="H35" s="62"/>
      <c r="I35" s="62"/>
      <c r="J35" s="63"/>
    </row>
    <row r="36" spans="1:11" ht="15.75" x14ac:dyDescent="0.25">
      <c r="A36" s="36" t="s">
        <v>36</v>
      </c>
      <c r="B36" s="37"/>
      <c r="C36" s="37"/>
      <c r="D36" s="37"/>
      <c r="E36" s="37"/>
      <c r="F36" s="37"/>
      <c r="G36" s="37"/>
      <c r="H36" s="37"/>
      <c r="I36" s="37"/>
      <c r="J36" s="38"/>
    </row>
    <row r="37" spans="1:11" ht="15.75" x14ac:dyDescent="0.25">
      <c r="A37" s="39" t="s">
        <v>37</v>
      </c>
      <c r="B37" s="40"/>
      <c r="C37" s="40"/>
      <c r="D37" s="40"/>
      <c r="E37" s="40"/>
      <c r="F37" s="40"/>
      <c r="G37" s="40"/>
      <c r="H37" s="40"/>
      <c r="I37" s="40"/>
      <c r="J37" s="41"/>
      <c r="K37" s="1"/>
    </row>
    <row r="38" spans="1:11" ht="27.75" customHeight="1" x14ac:dyDescent="0.25">
      <c r="A38" s="42" t="s">
        <v>45</v>
      </c>
      <c r="B38" s="43"/>
      <c r="C38" s="43"/>
      <c r="D38" s="43"/>
      <c r="E38" s="43"/>
      <c r="F38" s="43"/>
      <c r="G38" s="43"/>
      <c r="H38" s="43"/>
      <c r="I38" s="43"/>
      <c r="J38" s="44"/>
    </row>
    <row r="39" spans="1:11" ht="8.25" customHeight="1" x14ac:dyDescent="0.25">
      <c r="A39" s="27"/>
      <c r="B39" s="27"/>
      <c r="C39" s="27"/>
      <c r="D39" s="27"/>
      <c r="E39" s="27"/>
      <c r="F39" s="27"/>
      <c r="G39" s="27"/>
      <c r="H39" s="27"/>
      <c r="I39" s="27"/>
      <c r="J39" s="27"/>
    </row>
    <row r="40" spans="1:11" ht="12.75" customHeight="1" x14ac:dyDescent="0.25">
      <c r="A40" s="45" t="s">
        <v>46</v>
      </c>
      <c r="B40" s="45"/>
      <c r="C40" s="45"/>
      <c r="D40" s="45"/>
      <c r="E40" s="45"/>
      <c r="F40" s="45"/>
      <c r="G40" s="45"/>
      <c r="H40" s="45"/>
      <c r="I40" s="45"/>
      <c r="J40" s="45"/>
    </row>
    <row r="41" spans="1:11" ht="26.25" customHeight="1" x14ac:dyDescent="0.25">
      <c r="A41" s="28"/>
      <c r="B41" s="28"/>
      <c r="C41" s="28"/>
      <c r="D41" s="28"/>
      <c r="E41" s="28"/>
      <c r="F41" s="28"/>
      <c r="G41" s="28"/>
      <c r="H41" s="28"/>
      <c r="I41" s="28"/>
      <c r="J41" s="28"/>
    </row>
    <row r="42" spans="1:11" ht="19.5" customHeight="1" x14ac:dyDescent="0.25">
      <c r="A42" s="31" t="s">
        <v>66</v>
      </c>
      <c r="B42" s="32">
        <v>231148005</v>
      </c>
      <c r="H42" s="34"/>
      <c r="I42" s="34"/>
      <c r="J42" s="34"/>
    </row>
    <row r="43" spans="1:11" ht="15" customHeight="1" x14ac:dyDescent="0.25">
      <c r="A43" s="31" t="s">
        <v>67</v>
      </c>
      <c r="B43" s="32">
        <v>231148005</v>
      </c>
      <c r="H43" s="35"/>
      <c r="I43" s="35"/>
      <c r="J43" s="35"/>
    </row>
    <row r="44" spans="1:11" ht="14.25" customHeight="1" x14ac:dyDescent="0.25">
      <c r="A44" s="31" t="s">
        <v>68</v>
      </c>
      <c r="B44" s="33">
        <v>47568944.670000002</v>
      </c>
      <c r="H44" s="35"/>
      <c r="I44" s="35"/>
      <c r="J44" s="35"/>
    </row>
  </sheetData>
  <mergeCells count="50">
    <mergeCell ref="H44:J44"/>
    <mergeCell ref="C15:J15"/>
    <mergeCell ref="A5:J5"/>
    <mergeCell ref="A6:J6"/>
    <mergeCell ref="A7:J7"/>
    <mergeCell ref="C14:J14"/>
    <mergeCell ref="B32:J32"/>
    <mergeCell ref="B33:J33"/>
    <mergeCell ref="B34:J34"/>
    <mergeCell ref="B35:J35"/>
    <mergeCell ref="A25:B25"/>
    <mergeCell ref="I25:J25"/>
    <mergeCell ref="A26:J26"/>
    <mergeCell ref="C27:D27"/>
    <mergeCell ref="G27:H27"/>
    <mergeCell ref="I27:J27"/>
    <mergeCell ref="B1:J1"/>
    <mergeCell ref="B2:C2"/>
    <mergeCell ref="D2:H2"/>
    <mergeCell ref="B3:C3"/>
    <mergeCell ref="D3:H3"/>
    <mergeCell ref="A4:J4"/>
    <mergeCell ref="B8:J8"/>
    <mergeCell ref="B11:J11"/>
    <mergeCell ref="B12:J12"/>
    <mergeCell ref="A13:J13"/>
    <mergeCell ref="B9:J9"/>
    <mergeCell ref="B10:J10"/>
    <mergeCell ref="B21:J21"/>
    <mergeCell ref="C16:J16"/>
    <mergeCell ref="A17:J17"/>
    <mergeCell ref="B18:J18"/>
    <mergeCell ref="B19:J19"/>
    <mergeCell ref="B20:J20"/>
    <mergeCell ref="A30:J30"/>
    <mergeCell ref="A31:J31"/>
    <mergeCell ref="A22:J22"/>
    <mergeCell ref="A23:J23"/>
    <mergeCell ref="A24:B24"/>
    <mergeCell ref="I24:J24"/>
    <mergeCell ref="C24:E24"/>
    <mergeCell ref="F24:H24"/>
    <mergeCell ref="E27:F27"/>
    <mergeCell ref="C25:E25"/>
    <mergeCell ref="F25:H25"/>
    <mergeCell ref="H43:J43"/>
    <mergeCell ref="A36:J36"/>
    <mergeCell ref="A37:J37"/>
    <mergeCell ref="A38:J38"/>
    <mergeCell ref="A40:J40"/>
  </mergeCells>
  <phoneticPr fontId="23" type="noConversion"/>
  <dataValidations count="16">
    <dataValidation allowBlank="1" showInputMessage="1" showErrorMessage="1" prompt="Monto ejecutado en el trimestre" sqref="H28:H29 B44"/>
    <dataValidation allowBlank="1" showInputMessage="1" showErrorMessage="1" prompt="Meta alcanzada en el trimestre" sqref="G28:G29"/>
    <dataValidation allowBlank="1" showInputMessage="1" showErrorMessage="1" prompt="Monto presupuestado para el producto" sqref="D28:D29 E29:F29 F28 B42:B43"/>
    <dataValidation allowBlank="1" showInputMessage="1" showErrorMessage="1" prompt="Meta anual del indicador" sqref="C28:C29 E28"/>
    <dataValidation allowBlank="1" showInputMessage="1" showErrorMessage="1" prompt="Nombre del indicador" sqref="B28:B29"/>
    <dataValidation allowBlank="1" showInputMessage="1" showErrorMessage="1" prompt="Nombre de cada producto" sqref="A28:A29"/>
    <dataValidation allowBlank="1" showInputMessage="1" showErrorMessage="1" prompt="¿En qué consiste el programa?" sqref="B19:J19"/>
    <dataValidation allowBlank="1" showInputMessage="1" showErrorMessage="1" prompt="Presupuesto del programa" sqref="A25:C25 F25"/>
    <dataValidation allowBlank="1" showInputMessage="1" showErrorMessage="1" prompt="Oportunidades de mejora identificadas" sqref="A38:J39"/>
    <dataValidation allowBlank="1" showInputMessage="1" showErrorMessage="1" prompt="De existir desvío, explicar razones." sqref="B35:J35"/>
    <dataValidation allowBlank="1" showInputMessage="1" showErrorMessage="1" prompt="1. Describir lo plasmado en el presupuesto_x000a_2. Describir lo alcanzado en términos financieros y de producción " sqref="B34:J34"/>
    <dataValidation allowBlank="1" showInputMessage="1" showErrorMessage="1" prompt="¿En qué consiste el producto? su objetivo" sqref="B33:J33"/>
    <dataValidation allowBlank="1" showInputMessage="1" showErrorMessage="1" prompt="Nombre del producto" sqref="B32:J32"/>
    <dataValidation allowBlank="1" showInputMessage="1" showErrorMessage="1" prompt="¿A quién va dirigido el programa?, ¿qué característica tiene esta población que requiere ser beneficiada?" sqref="B20:J20"/>
    <dataValidation allowBlank="1" showInputMessage="1" prompt="Nombre del capítulo" sqref="B8:J10"/>
    <dataValidation allowBlank="1" sqref="A8"/>
  </dataValidations>
  <pageMargins left="0.18" right="0.17" top="0.36" bottom="0.23" header="0.3" footer="0.17"/>
  <pageSetup scale="75"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Estefany Paulino Leiba</cp:lastModifiedBy>
  <cp:lastPrinted>2022-04-20T18:27:09Z</cp:lastPrinted>
  <dcterms:created xsi:type="dcterms:W3CDTF">2021-03-22T15:50:10Z</dcterms:created>
  <dcterms:modified xsi:type="dcterms:W3CDTF">2022-04-20T19:16:55Z</dcterms:modified>
</cp:coreProperties>
</file>