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ny paulino\Desktop\oai\OAI 2023\Contabilidad\Diciembre\"/>
    </mc:Choice>
  </mc:AlternateContent>
  <bookViews>
    <workbookView xWindow="0" yWindow="0" windowWidth="21570" windowHeight="9000"/>
  </bookViews>
  <sheets>
    <sheet name="CUENTAS POR PAGAR A PROVEEDORES" sheetId="2" r:id="rId1"/>
  </sheets>
  <definedNames>
    <definedName name="_xlnm._FilterDatabase" localSheetId="0" hidden="1">'CUENTAS POR PAGAR A PROVEEDORES'!$A$13:$L$48</definedName>
  </definedNames>
  <calcPr calcId="162913"/>
</workbook>
</file>

<file path=xl/calcChain.xml><?xml version="1.0" encoding="utf-8"?>
<calcChain xmlns="http://schemas.openxmlformats.org/spreadsheetml/2006/main">
  <c r="H23" i="2" l="1"/>
  <c r="H24" i="2"/>
  <c r="G25" i="2"/>
  <c r="H25" i="2" s="1"/>
  <c r="H26" i="2"/>
  <c r="H27" i="2"/>
  <c r="H28" i="2"/>
</calcChain>
</file>

<file path=xl/sharedStrings.xml><?xml version="1.0" encoding="utf-8"?>
<sst xmlns="http://schemas.openxmlformats.org/spreadsheetml/2006/main" count="184" uniqueCount="100">
  <si>
    <t>NUMERO DE COMPROBANTE FISCAL</t>
  </si>
  <si>
    <t>CONCEPTO</t>
  </si>
  <si>
    <t>ENCARGADA DE LA DIVISION DE CONTABILIDAD</t>
  </si>
  <si>
    <t xml:space="preserve"> BELQUIS Y. VILLAR MATOS</t>
  </si>
  <si>
    <t>Dirección General de Desarrollo Fronterizo</t>
  </si>
  <si>
    <t>MONTO FACTURADO RD$</t>
  </si>
  <si>
    <t>NOTARIZACION DE DOCUMENTOS PERTENECIENTES A ESTA INSTITUCION, SEGUNA NEXO.</t>
  </si>
  <si>
    <t>VALOR EN RD$</t>
  </si>
  <si>
    <t>No.CO-0001615-2021</t>
  </si>
  <si>
    <t>EDITORA EL SANTUARIO</t>
  </si>
  <si>
    <t>IMPRESION DE 500 EJEMPLARES MAQUETADOS Y DISEÑO PORTADA DE LIBRO</t>
  </si>
  <si>
    <t>401-03674-6</t>
  </si>
  <si>
    <t>EX-EMPLEADO DE ESTA INSTITUCION, POR CONCEPTO DE VACAIONES.</t>
  </si>
  <si>
    <t>58304-2021</t>
  </si>
  <si>
    <t>EX-EMPLEADO, INDERNIZACION Y VACACIONES</t>
  </si>
  <si>
    <t>PAULINO ANTONIO PEREZ</t>
  </si>
  <si>
    <t>B1500000002</t>
  </si>
  <si>
    <t>091-0000646-0</t>
  </si>
  <si>
    <t>073-0014819-9</t>
  </si>
  <si>
    <t>044-0001191-4</t>
  </si>
  <si>
    <t>077-0004065-7</t>
  </si>
  <si>
    <t>044-0021255-3</t>
  </si>
  <si>
    <t>SEGURO BANRESERVAS</t>
  </si>
  <si>
    <t>POLIZA DE VEHICULOS</t>
  </si>
  <si>
    <t>JOSE ANTONIO RIVAS VILLANUEVA</t>
  </si>
  <si>
    <t>TOMAS TAVERAS PEREZ</t>
  </si>
  <si>
    <t>SENTENCIA CIVIL NO. 0405-2018-SSEN-000119 (ABOGADO)</t>
  </si>
  <si>
    <t>044-0000841-5</t>
  </si>
  <si>
    <t>044-0007124-9</t>
  </si>
  <si>
    <t>NOTARIZACION</t>
  </si>
  <si>
    <t>MARIA AG. ADAMES</t>
  </si>
  <si>
    <t>ARIEL ANT. PAULINO CARABALLO</t>
  </si>
  <si>
    <t>B1500000001</t>
  </si>
  <si>
    <t>B1500000013</t>
  </si>
  <si>
    <t>B1500000159</t>
  </si>
  <si>
    <t>B1500038536</t>
  </si>
  <si>
    <t>ADRIANO ARNO FAMILIA</t>
  </si>
  <si>
    <t>B1500000018</t>
  </si>
  <si>
    <t>PEDRO PEÑA  FORTUNA (Difunto) reg</t>
  </si>
  <si>
    <t>GABINO MENDEZ (Difunto) reg</t>
  </si>
  <si>
    <t>RAFAEL FRANCO (Difunto) reg</t>
  </si>
  <si>
    <t>ORLANDO ANTONIO DISLA ALCANTARA (Difunto) reg.</t>
  </si>
  <si>
    <t>FELIX MARIA SUARDY BASORA (Difunto) reg</t>
  </si>
  <si>
    <t>RAMON LORA (Difunto) reg</t>
  </si>
  <si>
    <t>ABELINO FELIZ MATOS (Difunto) reg</t>
  </si>
  <si>
    <t>NOMBRE DEL PROVEEDOR</t>
  </si>
  <si>
    <t>FECHA DE FACTURA</t>
  </si>
  <si>
    <t>FECHA FIN FACTURA</t>
  </si>
  <si>
    <t>MONTO PAGADO A LA FECHA RD$</t>
  </si>
  <si>
    <t>MONTO PENDIENTE RD$</t>
  </si>
  <si>
    <t>ESTADO (COMPLETADO, PENDIENTE O ATRASADO).</t>
  </si>
  <si>
    <t>CODIFICACION OBJETAL</t>
  </si>
  <si>
    <t>PENDIENTE</t>
  </si>
  <si>
    <t>2.2.8.1.01</t>
  </si>
  <si>
    <t>2.2.6.2.01</t>
  </si>
  <si>
    <t>2.2.8.7.02</t>
  </si>
  <si>
    <t>21/03/20233</t>
  </si>
  <si>
    <t>B1500000099</t>
  </si>
  <si>
    <t>RAMON  MARIA URBAEZ MANCEBO</t>
  </si>
  <si>
    <t>044-0015100-9</t>
  </si>
  <si>
    <t>MARIA DORILA MARTINEZ</t>
  </si>
  <si>
    <t>VACACIONES EX EMPLEDO</t>
  </si>
  <si>
    <t>2.1.1.6.01</t>
  </si>
  <si>
    <t>077-0000552-8</t>
  </si>
  <si>
    <t>NOLASCO CONFESOR FLORIAN MEDINA</t>
  </si>
  <si>
    <t>PAULINO ANTONIO PEREZ CRUZ</t>
  </si>
  <si>
    <t>B1500041779</t>
  </si>
  <si>
    <t>SEUROS BANRESERVAS</t>
  </si>
  <si>
    <t>EQUIPO MAQ. Y CONTRATISTAS</t>
  </si>
  <si>
    <t>0410013090-1</t>
  </si>
  <si>
    <t>RAMON ANT. RODRIGUEZ</t>
  </si>
  <si>
    <t>VACACIONES</t>
  </si>
  <si>
    <t>B1500043139</t>
  </si>
  <si>
    <t>VEHICULOS DE MOTOR FLOTILLA</t>
  </si>
  <si>
    <t>001-1630255-5</t>
  </si>
  <si>
    <t>FE ESPERANZA PANIAGUA SANCHEZ</t>
  </si>
  <si>
    <t>0860003794-2</t>
  </si>
  <si>
    <t>WENCESLAO ALCANTARA</t>
  </si>
  <si>
    <t>INDERNIZACION Y VACACIONES EX EMPLEADO</t>
  </si>
  <si>
    <t>2.1.1.5.03                              2.1.1.6.01</t>
  </si>
  <si>
    <t>B1500044235</t>
  </si>
  <si>
    <t>402-3002820-7</t>
  </si>
  <si>
    <t>ODETTE DEL CARMEN BAEZ REYES</t>
  </si>
  <si>
    <t>001-0635126-5</t>
  </si>
  <si>
    <t>FELIZ RAMON HERRERA ESPINAL</t>
  </si>
  <si>
    <t>B1500000161</t>
  </si>
  <si>
    <t>044-0004930-2</t>
  </si>
  <si>
    <t>FELIX DEMETRIO GRULLON BALDEYAC</t>
  </si>
  <si>
    <t>EX EMPLEADO VACACIONES</t>
  </si>
  <si>
    <t>073-0008257-0</t>
  </si>
  <si>
    <t>CASIMIRO RODRIGUEZ GIL</t>
  </si>
  <si>
    <t>B150000164</t>
  </si>
  <si>
    <t>045-0010091-4</t>
  </si>
  <si>
    <t>MARIO DE JESUS MEJIA GOMEZ</t>
  </si>
  <si>
    <t>001-0124266-7</t>
  </si>
  <si>
    <t>HIGINIO ALEJANDRO PEÑA THEN</t>
  </si>
  <si>
    <t>EX-EMPLEADO DE ESTA INSTITUCION, POR CONCEPTO DE VACACIONES.</t>
  </si>
  <si>
    <t>2.2.2.2.01</t>
  </si>
  <si>
    <t>COMPLETO</t>
  </si>
  <si>
    <t>CUENTAS POR PAGAR A PROVEEDORES AL 31 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</si>
</sst>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d\-mmm\-yyyy"/>
  </numFmts>
  <fonts count="16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4"/>
      <color theme="1"/>
      <name val="Arial"/>
      <family val="2"/>
    </font>
    <font>
      <sz val="14"/>
      <name val="Calibri"/>
      <family val="2"/>
    </font>
    <font>
      <b/>
      <sz val="12"/>
      <name val="Arial"/>
      <family val="2"/>
    </font>
    <font>
      <b/>
      <sz val="12"/>
      <name val="Times New Roman"/>
      <family val="1"/>
    </font>
    <font>
      <b/>
      <sz val="18"/>
      <color rgb="FF00B050"/>
      <name val="Monotype Corsiva"/>
      <family val="4"/>
    </font>
    <font>
      <sz val="12"/>
      <color theme="1"/>
      <name val="Arial"/>
      <family val="2"/>
    </font>
    <font>
      <u/>
      <sz val="12"/>
      <color theme="1"/>
      <name val="Arial"/>
      <family val="2"/>
    </font>
    <font>
      <sz val="12"/>
      <name val="Times New Roman"/>
      <family val="1"/>
    </font>
    <font>
      <sz val="11"/>
      <color theme="1"/>
      <name val="Arial"/>
      <family val="2"/>
    </font>
    <font>
      <b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2" fillId="0" borderId="0"/>
    <xf numFmtId="43" fontId="1" fillId="0" borderId="0" applyFont="0" applyFill="0" applyBorder="0" applyAlignment="0" applyProtection="0"/>
  </cellStyleXfs>
  <cellXfs count="93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43" fontId="4" fillId="0" borderId="1" xfId="1" applyFont="1" applyFill="1" applyBorder="1" applyAlignment="1">
      <alignment horizontal="left" wrapText="1"/>
    </xf>
    <xf numFmtId="14" fontId="4" fillId="0" borderId="1" xfId="0" applyNumberFormat="1" applyFont="1" applyBorder="1"/>
    <xf numFmtId="0" fontId="7" fillId="0" borderId="0" xfId="0" applyFont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wrapText="1"/>
    </xf>
    <xf numFmtId="43" fontId="8" fillId="0" borderId="1" xfId="1" applyFont="1" applyFill="1" applyBorder="1" applyAlignment="1">
      <alignment horizontal="center" wrapText="1"/>
    </xf>
    <xf numFmtId="43" fontId="8" fillId="0" borderId="1" xfId="1" applyFont="1" applyFill="1" applyBorder="1" applyAlignment="1">
      <alignment horizontal="center"/>
    </xf>
    <xf numFmtId="14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14" fontId="11" fillId="0" borderId="4" xfId="0" applyNumberFormat="1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wrapText="1"/>
    </xf>
    <xf numFmtId="14" fontId="11" fillId="0" borderId="2" xfId="0" applyNumberFormat="1" applyFont="1" applyBorder="1" applyAlignment="1">
      <alignment horizontal="center"/>
    </xf>
    <xf numFmtId="0" fontId="11" fillId="0" borderId="1" xfId="0" applyFont="1" applyBorder="1" applyAlignment="1">
      <alignment wrapText="1"/>
    </xf>
    <xf numFmtId="43" fontId="11" fillId="0" borderId="1" xfId="1" applyFont="1" applyFill="1" applyBorder="1"/>
    <xf numFmtId="43" fontId="11" fillId="0" borderId="0" xfId="1" applyFont="1" applyFill="1" applyBorder="1"/>
    <xf numFmtId="4" fontId="11" fillId="0" borderId="1" xfId="1" applyNumberFormat="1" applyFont="1" applyFill="1" applyBorder="1" applyAlignment="1">
      <alignment horizontal="right" wrapText="1"/>
    </xf>
    <xf numFmtId="4" fontId="11" fillId="0" borderId="4" xfId="1" applyNumberFormat="1" applyFont="1" applyFill="1" applyBorder="1" applyAlignment="1">
      <alignment horizontal="right" wrapText="1"/>
    </xf>
    <xf numFmtId="4" fontId="4" fillId="0" borderId="1" xfId="1" applyNumberFormat="1" applyFont="1" applyFill="1" applyBorder="1" applyAlignment="1">
      <alignment horizontal="right" wrapText="1"/>
    </xf>
    <xf numFmtId="43" fontId="11" fillId="0" borderId="1" xfId="1" applyFont="1" applyFill="1" applyBorder="1" applyAlignment="1">
      <alignment horizontal="center"/>
    </xf>
    <xf numFmtId="43" fontId="4" fillId="0" borderId="1" xfId="1" applyFont="1" applyFill="1" applyBorder="1" applyAlignment="1">
      <alignment horizontal="center" wrapText="1"/>
    </xf>
    <xf numFmtId="14" fontId="4" fillId="0" borderId="1" xfId="1" applyNumberFormat="1" applyFont="1" applyFill="1" applyBorder="1" applyAlignment="1">
      <alignment horizontal="center" wrapText="1"/>
    </xf>
    <xf numFmtId="0" fontId="11" fillId="0" borderId="1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0" xfId="0" applyFont="1"/>
    <xf numFmtId="43" fontId="1" fillId="0" borderId="0" xfId="1" applyFont="1" applyBorder="1" applyAlignment="1">
      <alignment horizontal="left"/>
    </xf>
    <xf numFmtId="43" fontId="1" fillId="0" borderId="0" xfId="1" applyFont="1" applyFill="1" applyAlignment="1">
      <alignment horizontal="left"/>
    </xf>
    <xf numFmtId="43" fontId="1" fillId="0" borderId="0" xfId="1" applyFont="1" applyAlignment="1">
      <alignment horizontal="left"/>
    </xf>
    <xf numFmtId="43" fontId="8" fillId="0" borderId="1" xfId="1" applyFont="1" applyFill="1" applyBorder="1" applyAlignment="1">
      <alignment horizontal="left" wrapText="1"/>
    </xf>
    <xf numFmtId="0" fontId="14" fillId="0" borderId="1" xfId="0" applyFont="1" applyBorder="1" applyAlignment="1">
      <alignment horizontal="center"/>
    </xf>
    <xf numFmtId="0" fontId="14" fillId="0" borderId="1" xfId="0" applyFont="1" applyBorder="1" applyAlignment="1">
      <alignment horizontal="left" wrapText="1"/>
    </xf>
    <xf numFmtId="43" fontId="14" fillId="0" borderId="1" xfId="1" applyFont="1" applyFill="1" applyBorder="1" applyAlignment="1">
      <alignment horizontal="right" wrapText="1"/>
    </xf>
    <xf numFmtId="0" fontId="14" fillId="0" borderId="1" xfId="0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11" fillId="0" borderId="1" xfId="0" applyFont="1" applyBorder="1" applyAlignment="1">
      <alignment horizontal="left"/>
    </xf>
    <xf numFmtId="0" fontId="11" fillId="0" borderId="4" xfId="0" applyFont="1" applyBorder="1" applyAlignment="1">
      <alignment horizontal="left"/>
    </xf>
    <xf numFmtId="0" fontId="4" fillId="0" borderId="1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43" fontId="1" fillId="0" borderId="0" xfId="1" applyFont="1" applyBorder="1" applyAlignment="1">
      <alignment horizontal="center"/>
    </xf>
    <xf numFmtId="43" fontId="1" fillId="0" borderId="0" xfId="1" applyFont="1" applyFill="1" applyAlignment="1">
      <alignment horizontal="center"/>
    </xf>
    <xf numFmtId="43" fontId="1" fillId="0" borderId="0" xfId="1" applyFont="1" applyAlignment="1">
      <alignment horizontal="center"/>
    </xf>
    <xf numFmtId="4" fontId="11" fillId="0" borderId="0" xfId="1" applyNumberFormat="1" applyFont="1" applyFill="1" applyBorder="1" applyAlignment="1">
      <alignment horizontal="right" wrapText="1"/>
    </xf>
    <xf numFmtId="14" fontId="11" fillId="0" borderId="1" xfId="0" applyNumberFormat="1" applyFont="1" applyBorder="1" applyAlignment="1">
      <alignment wrapText="1"/>
    </xf>
    <xf numFmtId="0" fontId="9" fillId="0" borderId="0" xfId="0" applyFont="1" applyAlignment="1">
      <alignment horizontal="center"/>
    </xf>
    <xf numFmtId="0" fontId="11" fillId="0" borderId="1" xfId="0" applyFont="1" applyFill="1" applyBorder="1" applyAlignment="1">
      <alignment horizontal="left" wrapText="1" shrinkToFit="1"/>
    </xf>
    <xf numFmtId="0" fontId="11" fillId="0" borderId="1" xfId="0" applyFont="1" applyFill="1" applyBorder="1" applyAlignment="1">
      <alignment horizontal="left"/>
    </xf>
    <xf numFmtId="0" fontId="11" fillId="0" borderId="3" xfId="0" applyFont="1" applyFill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3" fillId="0" borderId="0" xfId="0" applyFont="1" applyBorder="1"/>
    <xf numFmtId="0" fontId="1" fillId="0" borderId="0" xfId="0" applyFont="1" applyBorder="1"/>
    <xf numFmtId="0" fontId="0" fillId="0" borderId="0" xfId="0" applyBorder="1"/>
    <xf numFmtId="0" fontId="9" fillId="0" borderId="0" xfId="0" applyFont="1" applyAlignment="1">
      <alignment horizontal="center"/>
    </xf>
    <xf numFmtId="43" fontId="5" fillId="0" borderId="1" xfId="1" applyFont="1" applyFill="1" applyBorder="1" applyAlignment="1">
      <alignment horizontal="center" wrapText="1"/>
    </xf>
    <xf numFmtId="43" fontId="4" fillId="0" borderId="1" xfId="1" applyFont="1" applyFill="1" applyBorder="1" applyAlignment="1">
      <alignment wrapText="1"/>
    </xf>
    <xf numFmtId="14" fontId="3" fillId="0" borderId="1" xfId="0" applyNumberFormat="1" applyFont="1" applyBorder="1" applyAlignment="1">
      <alignment horizontal="center"/>
    </xf>
    <xf numFmtId="43" fontId="3" fillId="0" borderId="1" xfId="1" applyFont="1" applyFill="1" applyBorder="1" applyAlignment="1"/>
    <xf numFmtId="0" fontId="4" fillId="0" borderId="1" xfId="0" applyFont="1" applyBorder="1"/>
    <xf numFmtId="43" fontId="3" fillId="0" borderId="1" xfId="0" applyNumberFormat="1" applyFont="1" applyBorder="1" applyAlignment="1">
      <alignment horizontal="center"/>
    </xf>
    <xf numFmtId="43" fontId="14" fillId="0" borderId="1" xfId="1" applyFont="1" applyFill="1" applyBorder="1" applyAlignment="1"/>
    <xf numFmtId="43" fontId="11" fillId="0" borderId="1" xfId="1" applyFont="1" applyFill="1" applyBorder="1" applyAlignment="1">
      <alignment horizontal="center" wrapText="1"/>
    </xf>
    <xf numFmtId="14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wrapText="1"/>
    </xf>
    <xf numFmtId="43" fontId="14" fillId="0" borderId="0" xfId="1" applyFont="1" applyFill="1" applyBorder="1" applyAlignment="1"/>
    <xf numFmtId="43" fontId="11" fillId="0" borderId="0" xfId="1" applyFont="1" applyFill="1" applyBorder="1" applyAlignment="1">
      <alignment horizontal="center" wrapText="1"/>
    </xf>
    <xf numFmtId="0" fontId="11" fillId="0" borderId="0" xfId="0" applyFont="1"/>
    <xf numFmtId="0" fontId="11" fillId="0" borderId="1" xfId="0" applyFont="1" applyFill="1" applyBorder="1" applyAlignment="1">
      <alignment horizontal="left" wrapText="1"/>
    </xf>
    <xf numFmtId="0" fontId="11" fillId="0" borderId="1" xfId="0" applyFont="1" applyFill="1" applyBorder="1" applyAlignment="1">
      <alignment horizontal="center"/>
    </xf>
    <xf numFmtId="0" fontId="1" fillId="0" borderId="0" xfId="0" applyFont="1" applyFill="1"/>
    <xf numFmtId="0" fontId="0" fillId="0" borderId="0" xfId="0" applyFill="1"/>
    <xf numFmtId="0" fontId="14" fillId="0" borderId="1" xfId="0" quotePrefix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4" fontId="11" fillId="0" borderId="1" xfId="5" applyNumberFormat="1" applyFont="1" applyFill="1" applyBorder="1" applyAlignment="1">
      <alignment horizontal="right" wrapText="1"/>
    </xf>
    <xf numFmtId="0" fontId="11" fillId="0" borderId="1" xfId="0" applyFont="1" applyFill="1" applyBorder="1" applyAlignment="1"/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left" wrapText="1"/>
    </xf>
    <xf numFmtId="43" fontId="4" fillId="0" borderId="1" xfId="5" applyFont="1" applyFill="1" applyBorder="1" applyAlignment="1">
      <alignment horizontal="center" wrapText="1"/>
    </xf>
    <xf numFmtId="14" fontId="14" fillId="0" borderId="1" xfId="0" quotePrefix="1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6">
    <cellStyle name="Millares" xfId="1" builtinId="3"/>
    <cellStyle name="Millares 2" xfId="5"/>
    <cellStyle name="Millares 3" xfId="2"/>
    <cellStyle name="Normal" xfId="0" builtinId="0"/>
    <cellStyle name="Normal 2" xfId="3"/>
    <cellStyle name="Normal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4</xdr:col>
      <xdr:colOff>4765</xdr:colOff>
      <xdr:row>5</xdr:row>
      <xdr:rowOff>190499</xdr:rowOff>
    </xdr:to>
    <xdr:pic>
      <xdr:nvPicPr>
        <xdr:cNvPr id="6" name="Imagen 1" descr="Presidencia Logo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84034" y="71437"/>
          <a:ext cx="1909762" cy="12977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1</xdr:row>
      <xdr:rowOff>59529</xdr:rowOff>
    </xdr:from>
    <xdr:to>
      <xdr:col>5</xdr:col>
      <xdr:colOff>309562</xdr:colOff>
      <xdr:row>9</xdr:row>
      <xdr:rowOff>23812</xdr:rowOff>
    </xdr:to>
    <xdr:pic>
      <xdr:nvPicPr>
        <xdr:cNvPr id="3" name="Imagen 2" descr="Presidencia Log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62688" y="595310"/>
          <a:ext cx="2190749" cy="16311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1"/>
  <sheetViews>
    <sheetView tabSelected="1" topLeftCell="A7" zoomScale="80" zoomScaleNormal="80" workbookViewId="0">
      <selection activeCell="A50" sqref="A50:J50"/>
    </sheetView>
  </sheetViews>
  <sheetFormatPr baseColWidth="10" defaultRowHeight="14.25" x14ac:dyDescent="0.2"/>
  <cols>
    <col min="1" max="1" width="40.28515625" style="26" customWidth="1"/>
    <col min="2" max="2" width="48.5703125" style="27" customWidth="1"/>
    <col min="3" max="3" width="28.28515625" style="40" customWidth="1"/>
    <col min="4" max="4" width="15.42578125" style="1" customWidth="1"/>
    <col min="5" max="5" width="18.42578125" style="30" customWidth="1"/>
    <col min="6" max="6" width="18.5703125" style="44" customWidth="1"/>
    <col min="7" max="7" width="18.5703125" style="30" customWidth="1"/>
    <col min="8" max="8" width="18" style="30" customWidth="1"/>
    <col min="9" max="9" width="18.28515625" style="26" customWidth="1"/>
    <col min="10" max="10" width="18" style="27" customWidth="1"/>
    <col min="11" max="12" width="11.42578125" style="27"/>
  </cols>
  <sheetData>
    <row r="1" spans="1:10" x14ac:dyDescent="0.2">
      <c r="E1" s="28"/>
      <c r="F1" s="42"/>
      <c r="G1" s="28"/>
      <c r="H1" s="28"/>
    </row>
    <row r="2" spans="1:10" x14ac:dyDescent="0.2">
      <c r="E2" s="28"/>
      <c r="F2" s="42"/>
      <c r="G2" s="28"/>
      <c r="H2" s="28"/>
    </row>
    <row r="3" spans="1:10" x14ac:dyDescent="0.2">
      <c r="E3" s="28"/>
      <c r="F3" s="42"/>
      <c r="G3" s="28"/>
      <c r="H3" s="28"/>
    </row>
    <row r="4" spans="1:10" x14ac:dyDescent="0.2">
      <c r="E4" s="28"/>
      <c r="F4" s="42"/>
      <c r="G4" s="28"/>
      <c r="H4" s="28"/>
    </row>
    <row r="5" spans="1:10" x14ac:dyDescent="0.2">
      <c r="E5" s="28"/>
      <c r="F5" s="42"/>
      <c r="G5" s="28"/>
      <c r="H5" s="28"/>
    </row>
    <row r="6" spans="1:10" ht="18.75" x14ac:dyDescent="0.3">
      <c r="D6" s="89"/>
      <c r="E6" s="89"/>
      <c r="F6" s="89"/>
      <c r="G6" s="89"/>
      <c r="H6" s="89"/>
      <c r="I6" s="89"/>
    </row>
    <row r="7" spans="1:10" ht="18.75" x14ac:dyDescent="0.3">
      <c r="D7" s="5"/>
      <c r="E7" s="5"/>
      <c r="F7" s="5"/>
      <c r="G7" s="5"/>
      <c r="H7" s="5"/>
      <c r="I7" s="5"/>
    </row>
    <row r="8" spans="1:10" ht="18.75" x14ac:dyDescent="0.3">
      <c r="D8" s="5"/>
      <c r="E8" s="5"/>
      <c r="F8" s="5"/>
      <c r="G8" s="5"/>
      <c r="H8" s="5"/>
      <c r="I8" s="5"/>
    </row>
    <row r="9" spans="1:10" ht="18.75" x14ac:dyDescent="0.3">
      <c r="D9" s="5"/>
      <c r="E9" s="5"/>
      <c r="F9" s="5"/>
      <c r="G9" s="5"/>
      <c r="H9" s="5"/>
      <c r="I9" s="5"/>
    </row>
    <row r="10" spans="1:10" ht="24.75" customHeight="1" x14ac:dyDescent="0.35">
      <c r="A10" s="90" t="s">
        <v>4</v>
      </c>
      <c r="B10" s="90"/>
      <c r="C10" s="90"/>
      <c r="D10" s="90"/>
      <c r="E10" s="90"/>
      <c r="F10" s="90"/>
      <c r="G10" s="90"/>
      <c r="H10" s="90"/>
      <c r="I10" s="90"/>
      <c r="J10" s="90"/>
    </row>
    <row r="11" spans="1:10" ht="15.75" x14ac:dyDescent="0.25">
      <c r="A11" s="91" t="s">
        <v>99</v>
      </c>
      <c r="B11" s="91"/>
      <c r="C11" s="91"/>
      <c r="D11" s="91"/>
      <c r="E11" s="91"/>
      <c r="F11" s="91"/>
      <c r="G11" s="91"/>
      <c r="H11" s="91"/>
      <c r="I11" s="91"/>
      <c r="J11" s="91"/>
    </row>
    <row r="12" spans="1:10" ht="15.75" x14ac:dyDescent="0.25">
      <c r="A12" s="92" t="s">
        <v>7</v>
      </c>
      <c r="B12" s="92"/>
      <c r="C12" s="92"/>
      <c r="D12" s="92"/>
      <c r="E12" s="92"/>
      <c r="F12" s="92"/>
      <c r="G12" s="92"/>
      <c r="H12" s="92"/>
      <c r="I12" s="92"/>
      <c r="J12" s="92"/>
    </row>
    <row r="13" spans="1:10" ht="63" customHeight="1" x14ac:dyDescent="0.25">
      <c r="A13" s="31" t="s">
        <v>45</v>
      </c>
      <c r="B13" s="9" t="s">
        <v>1</v>
      </c>
      <c r="C13" s="59" t="s">
        <v>0</v>
      </c>
      <c r="D13" s="8" t="s">
        <v>46</v>
      </c>
      <c r="E13" s="23" t="s">
        <v>5</v>
      </c>
      <c r="F13" s="23" t="s">
        <v>47</v>
      </c>
      <c r="G13" s="23" t="s">
        <v>48</v>
      </c>
      <c r="H13" s="23" t="s">
        <v>49</v>
      </c>
      <c r="I13" s="23" t="s">
        <v>50</v>
      </c>
      <c r="J13" s="60" t="s">
        <v>51</v>
      </c>
    </row>
    <row r="14" spans="1:10" ht="63" customHeight="1" x14ac:dyDescent="0.2">
      <c r="A14" s="38" t="s">
        <v>9</v>
      </c>
      <c r="B14" s="14" t="s">
        <v>10</v>
      </c>
      <c r="C14" s="13" t="s">
        <v>8</v>
      </c>
      <c r="D14" s="12">
        <v>44314</v>
      </c>
      <c r="E14" s="20">
        <v>61600</v>
      </c>
      <c r="F14" s="23"/>
      <c r="G14" s="23"/>
      <c r="H14" s="23"/>
      <c r="I14" s="66" t="s">
        <v>52</v>
      </c>
      <c r="J14" s="60" t="s">
        <v>97</v>
      </c>
    </row>
    <row r="15" spans="1:10" ht="63" customHeight="1" x14ac:dyDescent="0.2">
      <c r="A15" s="50" t="s">
        <v>43</v>
      </c>
      <c r="B15" s="16" t="s">
        <v>14</v>
      </c>
      <c r="C15" s="11" t="s">
        <v>13</v>
      </c>
      <c r="D15" s="15">
        <v>44383</v>
      </c>
      <c r="E15" s="19">
        <v>353007.25</v>
      </c>
      <c r="F15" s="23"/>
      <c r="G15" s="23"/>
      <c r="H15" s="23"/>
      <c r="I15" s="66"/>
      <c r="J15" s="86" t="s">
        <v>79</v>
      </c>
    </row>
    <row r="16" spans="1:10" ht="63" customHeight="1" x14ac:dyDescent="0.2">
      <c r="A16" s="39" t="s">
        <v>15</v>
      </c>
      <c r="B16" s="7" t="s">
        <v>6</v>
      </c>
      <c r="C16" s="6" t="s">
        <v>16</v>
      </c>
      <c r="D16" s="4">
        <v>44526</v>
      </c>
      <c r="E16" s="21">
        <v>18880</v>
      </c>
      <c r="F16" s="23"/>
      <c r="G16" s="23"/>
      <c r="H16" s="23"/>
      <c r="I16" s="66" t="s">
        <v>52</v>
      </c>
      <c r="J16" s="63" t="s">
        <v>55</v>
      </c>
    </row>
    <row r="17" spans="1:12" ht="63" customHeight="1" x14ac:dyDescent="0.2">
      <c r="A17" s="74" t="s">
        <v>42</v>
      </c>
      <c r="B17" s="16" t="s">
        <v>12</v>
      </c>
      <c r="C17" s="11" t="s">
        <v>11</v>
      </c>
      <c r="D17" s="10">
        <v>44557</v>
      </c>
      <c r="E17" s="19">
        <v>27688.05</v>
      </c>
      <c r="F17" s="23"/>
      <c r="G17" s="23"/>
      <c r="H17" s="23"/>
      <c r="I17" s="66"/>
      <c r="J17" s="83" t="s">
        <v>62</v>
      </c>
    </row>
    <row r="18" spans="1:12" ht="63" customHeight="1" x14ac:dyDescent="0.2">
      <c r="A18" s="49" t="s">
        <v>44</v>
      </c>
      <c r="B18" s="16" t="s">
        <v>12</v>
      </c>
      <c r="C18" s="11" t="s">
        <v>17</v>
      </c>
      <c r="D18" s="10">
        <v>44944</v>
      </c>
      <c r="E18" s="19">
        <v>11998.15</v>
      </c>
      <c r="F18" s="23"/>
      <c r="G18" s="23"/>
      <c r="H18" s="23"/>
      <c r="I18" s="66"/>
      <c r="J18" s="83" t="s">
        <v>62</v>
      </c>
    </row>
    <row r="19" spans="1:12" ht="63" customHeight="1" x14ac:dyDescent="0.2">
      <c r="A19" s="49" t="s">
        <v>38</v>
      </c>
      <c r="B19" s="16" t="s">
        <v>12</v>
      </c>
      <c r="C19" s="11" t="s">
        <v>18</v>
      </c>
      <c r="D19" s="10">
        <v>44944</v>
      </c>
      <c r="E19" s="19">
        <v>5076.1400000000003</v>
      </c>
      <c r="F19" s="23"/>
      <c r="G19" s="23"/>
      <c r="H19" s="23"/>
      <c r="I19" s="66"/>
      <c r="J19" s="83" t="s">
        <v>62</v>
      </c>
    </row>
    <row r="20" spans="1:12" ht="63" customHeight="1" x14ac:dyDescent="0.2">
      <c r="A20" s="49" t="s">
        <v>40</v>
      </c>
      <c r="B20" s="36" t="s">
        <v>12</v>
      </c>
      <c r="C20" s="11" t="s">
        <v>19</v>
      </c>
      <c r="D20" s="10">
        <v>44944</v>
      </c>
      <c r="E20" s="19">
        <v>27688.05</v>
      </c>
      <c r="F20" s="23"/>
      <c r="G20" s="23"/>
      <c r="H20" s="23"/>
      <c r="I20" s="66"/>
      <c r="J20" s="83" t="s">
        <v>62</v>
      </c>
    </row>
    <row r="21" spans="1:12" ht="63" customHeight="1" x14ac:dyDescent="0.2">
      <c r="A21" s="49" t="s">
        <v>39</v>
      </c>
      <c r="B21" s="16" t="s">
        <v>12</v>
      </c>
      <c r="C21" s="11" t="s">
        <v>20</v>
      </c>
      <c r="D21" s="10">
        <v>44944</v>
      </c>
      <c r="E21" s="19">
        <v>96908.17</v>
      </c>
      <c r="F21" s="23"/>
      <c r="G21" s="23"/>
      <c r="H21" s="23"/>
      <c r="I21" s="66"/>
      <c r="J21" s="83" t="s">
        <v>62</v>
      </c>
    </row>
    <row r="22" spans="1:12" ht="63" customHeight="1" x14ac:dyDescent="0.2">
      <c r="A22" s="48" t="s">
        <v>41</v>
      </c>
      <c r="B22" s="16" t="s">
        <v>96</v>
      </c>
      <c r="C22" s="11" t="s">
        <v>21</v>
      </c>
      <c r="D22" s="10">
        <v>44944</v>
      </c>
      <c r="E22" s="19">
        <v>6922.01</v>
      </c>
      <c r="F22" s="23"/>
      <c r="G22" s="23"/>
      <c r="H22" s="23"/>
      <c r="I22" s="66"/>
      <c r="J22" s="83" t="s">
        <v>62</v>
      </c>
    </row>
    <row r="23" spans="1:12" s="77" customFormat="1" ht="63" customHeight="1" x14ac:dyDescent="0.2">
      <c r="A23" s="3" t="s">
        <v>24</v>
      </c>
      <c r="B23" s="23" t="s">
        <v>26</v>
      </c>
      <c r="C23" s="75" t="s">
        <v>27</v>
      </c>
      <c r="D23" s="24">
        <v>44986</v>
      </c>
      <c r="E23" s="23">
        <v>750000</v>
      </c>
      <c r="F23" s="24"/>
      <c r="G23" s="23"/>
      <c r="H23" s="23">
        <f t="shared" ref="H23:H24" si="0">+E23-G23</f>
        <v>750000</v>
      </c>
      <c r="I23" s="66" t="s">
        <v>52</v>
      </c>
      <c r="J23" s="60" t="s">
        <v>53</v>
      </c>
      <c r="K23" s="76"/>
      <c r="L23" s="76"/>
    </row>
    <row r="24" spans="1:12" ht="63" customHeight="1" x14ac:dyDescent="0.2">
      <c r="A24" s="3" t="s">
        <v>25</v>
      </c>
      <c r="B24" s="23" t="s">
        <v>26</v>
      </c>
      <c r="C24" s="11" t="s">
        <v>28</v>
      </c>
      <c r="D24" s="24">
        <v>44986</v>
      </c>
      <c r="E24" s="23">
        <v>750000</v>
      </c>
      <c r="F24" s="24"/>
      <c r="G24" s="23"/>
      <c r="H24" s="23">
        <f t="shared" si="0"/>
        <v>750000</v>
      </c>
      <c r="I24" s="23" t="s">
        <v>52</v>
      </c>
      <c r="J24" s="60" t="s">
        <v>53</v>
      </c>
    </row>
    <row r="25" spans="1:12" ht="63" customHeight="1" x14ac:dyDescent="0.2">
      <c r="A25" s="25" t="s">
        <v>22</v>
      </c>
      <c r="B25" s="16" t="s">
        <v>23</v>
      </c>
      <c r="C25" s="41" t="s">
        <v>35</v>
      </c>
      <c r="D25" s="24">
        <v>44881</v>
      </c>
      <c r="E25" s="22">
        <v>2884646.16</v>
      </c>
      <c r="F25" s="24"/>
      <c r="G25" s="23">
        <f>210686.5+800000+527187+686191.01</f>
        <v>2224064.5099999998</v>
      </c>
      <c r="H25" s="23">
        <f>+E25-G25</f>
        <v>660581.65000000037</v>
      </c>
      <c r="I25" s="23" t="s">
        <v>52</v>
      </c>
      <c r="J25" s="60" t="s">
        <v>54</v>
      </c>
    </row>
    <row r="26" spans="1:12" ht="56.25" customHeight="1" x14ac:dyDescent="0.2">
      <c r="A26" s="33" t="s">
        <v>30</v>
      </c>
      <c r="B26" s="35" t="s">
        <v>29</v>
      </c>
      <c r="C26" s="32" t="s">
        <v>33</v>
      </c>
      <c r="D26" s="61">
        <v>45002</v>
      </c>
      <c r="E26" s="34">
        <v>17700</v>
      </c>
      <c r="F26" s="61"/>
      <c r="G26" s="62"/>
      <c r="H26" s="23">
        <f t="shared" ref="H26:H28" si="1">+E26-G26</f>
        <v>17700</v>
      </c>
      <c r="I26" s="23" t="s">
        <v>52</v>
      </c>
      <c r="J26" s="63" t="s">
        <v>55</v>
      </c>
    </row>
    <row r="27" spans="1:12" ht="56.25" customHeight="1" x14ac:dyDescent="0.2">
      <c r="A27" s="33" t="s">
        <v>36</v>
      </c>
      <c r="B27" s="35" t="s">
        <v>29</v>
      </c>
      <c r="C27" s="32" t="s">
        <v>32</v>
      </c>
      <c r="D27" s="64" t="s">
        <v>56</v>
      </c>
      <c r="E27" s="34">
        <v>28320</v>
      </c>
      <c r="F27" s="64"/>
      <c r="G27" s="62"/>
      <c r="H27" s="23">
        <f t="shared" si="1"/>
        <v>28320</v>
      </c>
      <c r="I27" s="23" t="s">
        <v>52</v>
      </c>
      <c r="J27" s="63" t="s">
        <v>55</v>
      </c>
    </row>
    <row r="28" spans="1:12" ht="56.25" customHeight="1" x14ac:dyDescent="0.2">
      <c r="A28" s="37" t="s">
        <v>31</v>
      </c>
      <c r="B28" s="16" t="s">
        <v>29</v>
      </c>
      <c r="C28" s="32" t="s">
        <v>34</v>
      </c>
      <c r="D28" s="61">
        <v>45061</v>
      </c>
      <c r="E28" s="19">
        <v>14160</v>
      </c>
      <c r="F28" s="61"/>
      <c r="G28" s="62">
        <v>14160</v>
      </c>
      <c r="H28" s="23">
        <f t="shared" si="1"/>
        <v>0</v>
      </c>
      <c r="I28" s="23" t="s">
        <v>98</v>
      </c>
      <c r="J28" s="63" t="s">
        <v>55</v>
      </c>
    </row>
    <row r="29" spans="1:12" ht="37.5" customHeight="1" x14ac:dyDescent="0.2">
      <c r="A29" s="33" t="s">
        <v>30</v>
      </c>
      <c r="B29" s="35" t="s">
        <v>29</v>
      </c>
      <c r="C29" s="32" t="s">
        <v>37</v>
      </c>
      <c r="D29" s="46">
        <v>45127</v>
      </c>
      <c r="E29" s="19">
        <v>51920</v>
      </c>
      <c r="F29" s="17"/>
      <c r="G29" s="65"/>
      <c r="H29" s="19">
        <v>51920</v>
      </c>
      <c r="I29" s="66" t="s">
        <v>52</v>
      </c>
      <c r="J29" s="63" t="s">
        <v>55</v>
      </c>
    </row>
    <row r="30" spans="1:12" ht="37.5" customHeight="1" x14ac:dyDescent="0.2">
      <c r="A30" s="81" t="s">
        <v>58</v>
      </c>
      <c r="B30" s="82" t="s">
        <v>29</v>
      </c>
      <c r="C30" s="78" t="s">
        <v>57</v>
      </c>
      <c r="D30" s="79">
        <v>45075</v>
      </c>
      <c r="E30" s="80">
        <v>5900</v>
      </c>
      <c r="F30" s="17"/>
      <c r="G30" s="65"/>
      <c r="H30" s="66"/>
      <c r="I30" s="66" t="s">
        <v>52</v>
      </c>
      <c r="J30" s="63" t="s">
        <v>55</v>
      </c>
    </row>
    <row r="31" spans="1:12" ht="37.5" customHeight="1" x14ac:dyDescent="0.2">
      <c r="A31" s="81" t="s">
        <v>60</v>
      </c>
      <c r="B31" s="81" t="s">
        <v>61</v>
      </c>
      <c r="C31" s="78" t="s">
        <v>59</v>
      </c>
      <c r="D31" s="79">
        <v>45117</v>
      </c>
      <c r="E31" s="80">
        <v>11536.39</v>
      </c>
      <c r="F31" s="17"/>
      <c r="G31" s="65"/>
      <c r="H31" s="66"/>
      <c r="I31" s="66" t="s">
        <v>52</v>
      </c>
      <c r="J31" s="83" t="s">
        <v>62</v>
      </c>
    </row>
    <row r="32" spans="1:12" ht="37.5" customHeight="1" x14ac:dyDescent="0.2">
      <c r="A32" s="81" t="s">
        <v>64</v>
      </c>
      <c r="B32" s="81" t="s">
        <v>61</v>
      </c>
      <c r="C32" s="78" t="s">
        <v>63</v>
      </c>
      <c r="D32" s="79">
        <v>45117</v>
      </c>
      <c r="E32" s="80">
        <v>11998.15</v>
      </c>
      <c r="F32" s="17"/>
      <c r="G32" s="65"/>
      <c r="H32" s="66"/>
      <c r="I32" s="66" t="s">
        <v>52</v>
      </c>
      <c r="J32" s="83" t="s">
        <v>62</v>
      </c>
    </row>
    <row r="33" spans="1:10" ht="37.5" customHeight="1" x14ac:dyDescent="0.2">
      <c r="A33" s="84" t="s">
        <v>30</v>
      </c>
      <c r="B33" s="85" t="s">
        <v>29</v>
      </c>
      <c r="C33" s="78" t="s">
        <v>37</v>
      </c>
      <c r="D33" s="79">
        <v>45127</v>
      </c>
      <c r="E33" s="80">
        <v>51920</v>
      </c>
      <c r="F33" s="17"/>
      <c r="G33" s="65"/>
      <c r="H33" s="66"/>
      <c r="I33" s="66" t="s">
        <v>52</v>
      </c>
      <c r="J33" s="63" t="s">
        <v>55</v>
      </c>
    </row>
    <row r="34" spans="1:10" ht="37.5" customHeight="1" x14ac:dyDescent="0.2">
      <c r="A34" s="81" t="s">
        <v>65</v>
      </c>
      <c r="B34" s="82" t="s">
        <v>29</v>
      </c>
      <c r="C34" s="78" t="s">
        <v>16</v>
      </c>
      <c r="D34" s="79">
        <v>45249</v>
      </c>
      <c r="E34" s="80">
        <v>18880</v>
      </c>
      <c r="F34" s="17"/>
      <c r="G34" s="65"/>
      <c r="H34" s="66"/>
      <c r="I34" s="66" t="s">
        <v>52</v>
      </c>
      <c r="J34" s="63" t="s">
        <v>55</v>
      </c>
    </row>
    <row r="35" spans="1:10" ht="37.5" customHeight="1" x14ac:dyDescent="0.2">
      <c r="A35" s="81" t="s">
        <v>67</v>
      </c>
      <c r="B35" s="82" t="s">
        <v>68</v>
      </c>
      <c r="C35" s="78" t="s">
        <v>66</v>
      </c>
      <c r="D35" s="79">
        <v>45050</v>
      </c>
      <c r="E35" s="80">
        <v>277182</v>
      </c>
      <c r="F35" s="17"/>
      <c r="G35" s="65"/>
      <c r="H35" s="66"/>
      <c r="I35" s="66" t="s">
        <v>52</v>
      </c>
      <c r="J35" s="83" t="s">
        <v>54</v>
      </c>
    </row>
    <row r="36" spans="1:10" ht="37.5" customHeight="1" x14ac:dyDescent="0.2">
      <c r="A36" s="81" t="s">
        <v>70</v>
      </c>
      <c r="B36" s="82" t="s">
        <v>71</v>
      </c>
      <c r="C36" s="78" t="s">
        <v>69</v>
      </c>
      <c r="D36" s="79">
        <v>45079</v>
      </c>
      <c r="E36" s="80">
        <v>30456.85</v>
      </c>
      <c r="F36" s="17"/>
      <c r="G36" s="65"/>
      <c r="H36" s="66"/>
      <c r="I36" s="66" t="s">
        <v>52</v>
      </c>
      <c r="J36" s="86" t="s">
        <v>62</v>
      </c>
    </row>
    <row r="37" spans="1:10" ht="37.5" customHeight="1" x14ac:dyDescent="0.2">
      <c r="A37" s="81" t="s">
        <v>67</v>
      </c>
      <c r="B37" s="82" t="s">
        <v>73</v>
      </c>
      <c r="C37" s="78" t="s">
        <v>72</v>
      </c>
      <c r="D37" s="79">
        <v>45125</v>
      </c>
      <c r="E37" s="80">
        <v>7142.87</v>
      </c>
      <c r="F37" s="17"/>
      <c r="G37" s="65"/>
      <c r="H37" s="66"/>
      <c r="I37" s="66" t="s">
        <v>52</v>
      </c>
      <c r="J37" s="83" t="s">
        <v>54</v>
      </c>
    </row>
    <row r="38" spans="1:10" ht="37.5" customHeight="1" x14ac:dyDescent="0.2">
      <c r="A38" s="81" t="s">
        <v>75</v>
      </c>
      <c r="B38" s="82" t="s">
        <v>71</v>
      </c>
      <c r="C38" s="78" t="s">
        <v>74</v>
      </c>
      <c r="D38" s="79">
        <v>45149</v>
      </c>
      <c r="E38" s="80">
        <v>27688.05</v>
      </c>
      <c r="F38" s="17"/>
      <c r="G38" s="65"/>
      <c r="H38" s="66"/>
      <c r="I38" s="66" t="s">
        <v>52</v>
      </c>
      <c r="J38" s="86" t="s">
        <v>62</v>
      </c>
    </row>
    <row r="39" spans="1:10" ht="37.5" customHeight="1" x14ac:dyDescent="0.2">
      <c r="A39" s="81" t="s">
        <v>77</v>
      </c>
      <c r="B39" s="82" t="s">
        <v>78</v>
      </c>
      <c r="C39" s="87" t="s">
        <v>76</v>
      </c>
      <c r="D39" s="87">
        <v>45169</v>
      </c>
      <c r="E39" s="80">
        <v>35537.61</v>
      </c>
      <c r="F39" s="17"/>
      <c r="G39" s="65"/>
      <c r="H39" s="66"/>
      <c r="I39" s="66" t="s">
        <v>52</v>
      </c>
      <c r="J39" s="86" t="s">
        <v>79</v>
      </c>
    </row>
    <row r="40" spans="1:10" ht="37.5" customHeight="1" x14ac:dyDescent="0.2">
      <c r="A40" s="81" t="s">
        <v>67</v>
      </c>
      <c r="B40" s="82" t="s">
        <v>73</v>
      </c>
      <c r="C40" s="78" t="s">
        <v>80</v>
      </c>
      <c r="D40" s="79">
        <v>45177</v>
      </c>
      <c r="E40" s="80">
        <v>4979.29</v>
      </c>
      <c r="F40" s="17"/>
      <c r="G40" s="65"/>
      <c r="H40" s="66"/>
      <c r="I40" s="66" t="s">
        <v>52</v>
      </c>
      <c r="J40" s="83" t="s">
        <v>54</v>
      </c>
    </row>
    <row r="41" spans="1:10" ht="37.5" customHeight="1" x14ac:dyDescent="0.2">
      <c r="A41" s="81" t="s">
        <v>82</v>
      </c>
      <c r="B41" s="82" t="s">
        <v>78</v>
      </c>
      <c r="C41" s="78" t="s">
        <v>81</v>
      </c>
      <c r="D41" s="79">
        <v>45199</v>
      </c>
      <c r="E41" s="80">
        <v>86397.51</v>
      </c>
      <c r="F41" s="17"/>
      <c r="G41" s="65"/>
      <c r="H41" s="66"/>
      <c r="I41" s="66" t="s">
        <v>52</v>
      </c>
      <c r="J41" s="86" t="s">
        <v>79</v>
      </c>
    </row>
    <row r="42" spans="1:10" ht="37.5" customHeight="1" x14ac:dyDescent="0.2">
      <c r="A42" s="81" t="s">
        <v>84</v>
      </c>
      <c r="B42" s="82" t="s">
        <v>78</v>
      </c>
      <c r="C42" s="78" t="s">
        <v>83</v>
      </c>
      <c r="D42" s="79">
        <v>45199</v>
      </c>
      <c r="E42" s="80">
        <v>55383.199999999997</v>
      </c>
      <c r="F42" s="17"/>
      <c r="G42" s="65"/>
      <c r="H42" s="66"/>
      <c r="I42" s="66" t="s">
        <v>52</v>
      </c>
      <c r="J42" s="86" t="s">
        <v>79</v>
      </c>
    </row>
    <row r="43" spans="1:10" ht="37.5" customHeight="1" x14ac:dyDescent="0.2">
      <c r="A43" s="81" t="s">
        <v>31</v>
      </c>
      <c r="B43" s="82" t="s">
        <v>29</v>
      </c>
      <c r="C43" s="78" t="s">
        <v>85</v>
      </c>
      <c r="D43" s="79">
        <v>45229</v>
      </c>
      <c r="E43" s="80">
        <v>8850</v>
      </c>
      <c r="F43" s="17"/>
      <c r="G43" s="65"/>
      <c r="H43" s="66"/>
      <c r="I43" s="66" t="s">
        <v>52</v>
      </c>
      <c r="J43" s="63" t="s">
        <v>55</v>
      </c>
    </row>
    <row r="44" spans="1:10" ht="37.5" customHeight="1" x14ac:dyDescent="0.2">
      <c r="A44" s="81" t="s">
        <v>87</v>
      </c>
      <c r="B44" s="81" t="s">
        <v>88</v>
      </c>
      <c r="C44" s="78" t="s">
        <v>86</v>
      </c>
      <c r="D44" s="79">
        <v>45238</v>
      </c>
      <c r="E44" s="80">
        <v>23534.84</v>
      </c>
      <c r="F44" s="17"/>
      <c r="G44" s="65"/>
      <c r="H44" s="66"/>
      <c r="I44" s="66" t="s">
        <v>52</v>
      </c>
      <c r="J44" s="83" t="s">
        <v>62</v>
      </c>
    </row>
    <row r="45" spans="1:10" ht="37.5" customHeight="1" x14ac:dyDescent="0.2">
      <c r="A45" s="81" t="s">
        <v>90</v>
      </c>
      <c r="B45" s="81" t="s">
        <v>88</v>
      </c>
      <c r="C45" s="78" t="s">
        <v>89</v>
      </c>
      <c r="D45" s="79">
        <v>45238</v>
      </c>
      <c r="E45" s="80">
        <v>13844.02</v>
      </c>
      <c r="F45" s="17"/>
      <c r="G45" s="65"/>
      <c r="H45" s="66"/>
      <c r="I45" s="66" t="s">
        <v>52</v>
      </c>
      <c r="J45" s="83" t="s">
        <v>62</v>
      </c>
    </row>
    <row r="46" spans="1:10" ht="37.5" customHeight="1" x14ac:dyDescent="0.2">
      <c r="A46" s="81" t="s">
        <v>31</v>
      </c>
      <c r="B46" s="81" t="s">
        <v>29</v>
      </c>
      <c r="C46" s="78" t="s">
        <v>91</v>
      </c>
      <c r="D46" s="79">
        <v>45253</v>
      </c>
      <c r="E46" s="80">
        <v>12390</v>
      </c>
      <c r="F46" s="17"/>
      <c r="G46" s="65"/>
      <c r="H46" s="66"/>
      <c r="I46" s="66" t="s">
        <v>52</v>
      </c>
      <c r="J46" s="63" t="s">
        <v>55</v>
      </c>
    </row>
    <row r="47" spans="1:10" ht="37.5" customHeight="1" x14ac:dyDescent="0.2">
      <c r="A47" s="81" t="s">
        <v>93</v>
      </c>
      <c r="B47" s="81" t="s">
        <v>61</v>
      </c>
      <c r="C47" s="78" t="s">
        <v>92</v>
      </c>
      <c r="D47" s="79">
        <v>45260</v>
      </c>
      <c r="E47" s="80">
        <v>6922.01</v>
      </c>
      <c r="F47" s="17"/>
      <c r="G47" s="65"/>
      <c r="H47" s="66"/>
      <c r="I47" s="66" t="s">
        <v>52</v>
      </c>
      <c r="J47" s="83" t="s">
        <v>62</v>
      </c>
    </row>
    <row r="48" spans="1:10" ht="37.5" customHeight="1" x14ac:dyDescent="0.2">
      <c r="A48" s="81" t="s">
        <v>95</v>
      </c>
      <c r="B48" s="82" t="s">
        <v>78</v>
      </c>
      <c r="C48" s="78" t="s">
        <v>94</v>
      </c>
      <c r="D48" s="79">
        <v>45265</v>
      </c>
      <c r="E48" s="80">
        <v>272456.84999999998</v>
      </c>
      <c r="F48" s="17"/>
      <c r="G48" s="65"/>
      <c r="H48" s="66"/>
      <c r="I48" s="66" t="s">
        <v>52</v>
      </c>
      <c r="J48" s="86" t="s">
        <v>79</v>
      </c>
    </row>
    <row r="49" spans="1:12" ht="37.5" customHeight="1" x14ac:dyDescent="0.2">
      <c r="A49" s="67"/>
      <c r="B49" s="68"/>
      <c r="C49" s="69"/>
      <c r="D49" s="70"/>
      <c r="E49" s="45"/>
      <c r="F49" s="18"/>
      <c r="G49" s="71"/>
      <c r="H49" s="72"/>
      <c r="I49" s="72"/>
      <c r="J49" s="73"/>
    </row>
    <row r="50" spans="1:12" ht="24" customHeight="1" x14ac:dyDescent="0.25">
      <c r="A50" s="88"/>
      <c r="B50" s="88"/>
      <c r="C50" s="88"/>
      <c r="D50" s="88"/>
      <c r="E50" s="88"/>
      <c r="F50" s="88"/>
      <c r="G50" s="88"/>
      <c r="H50" s="88"/>
      <c r="I50" s="88"/>
      <c r="J50" s="88"/>
    </row>
    <row r="51" spans="1:12" ht="25.5" customHeight="1" x14ac:dyDescent="0.25">
      <c r="A51" s="58"/>
      <c r="B51" s="58"/>
      <c r="C51" s="58"/>
      <c r="D51" s="58"/>
      <c r="E51" s="58"/>
      <c r="F51" s="58"/>
      <c r="G51" s="58"/>
      <c r="H51" s="58"/>
      <c r="I51" s="58"/>
      <c r="J51" s="58"/>
    </row>
    <row r="52" spans="1:12" ht="15.75" x14ac:dyDescent="0.25">
      <c r="A52" s="47"/>
      <c r="B52" s="47"/>
      <c r="C52" s="47"/>
      <c r="D52" s="47"/>
      <c r="E52" s="47"/>
      <c r="F52" s="47"/>
      <c r="G52" s="47"/>
      <c r="H52" s="47"/>
      <c r="I52" s="47"/>
      <c r="J52" s="47"/>
    </row>
    <row r="53" spans="1:12" ht="15.75" x14ac:dyDescent="0.25">
      <c r="A53" s="47"/>
      <c r="B53" s="47"/>
      <c r="C53" s="47"/>
      <c r="D53" s="47"/>
      <c r="E53" s="47"/>
      <c r="F53" s="47"/>
      <c r="G53" s="47"/>
      <c r="H53" s="47"/>
      <c r="I53" s="47"/>
      <c r="J53" s="47"/>
    </row>
    <row r="54" spans="1:12" ht="15.75" x14ac:dyDescent="0.25">
      <c r="A54" s="47"/>
      <c r="B54" s="47"/>
      <c r="C54" s="47"/>
      <c r="D54" s="47"/>
      <c r="E54" s="47"/>
      <c r="F54" s="47"/>
      <c r="G54" s="47"/>
      <c r="H54" s="47"/>
      <c r="I54" s="47"/>
      <c r="J54" s="47"/>
    </row>
    <row r="55" spans="1:12" s="57" customFormat="1" ht="15.75" x14ac:dyDescent="0.25">
      <c r="A55" s="51"/>
      <c r="B55" s="52"/>
      <c r="C55" s="53"/>
      <c r="D55" s="54"/>
      <c r="E55" s="52"/>
      <c r="F55" s="52"/>
      <c r="G55" s="52"/>
      <c r="H55" s="52"/>
      <c r="I55" s="52"/>
      <c r="J55" s="55"/>
      <c r="K55" s="56"/>
      <c r="L55" s="56"/>
    </row>
    <row r="56" spans="1:12" ht="24" customHeight="1" x14ac:dyDescent="0.25">
      <c r="A56" s="88" t="s">
        <v>3</v>
      </c>
      <c r="B56" s="88"/>
      <c r="C56" s="88"/>
      <c r="D56" s="88"/>
      <c r="E56" s="88"/>
      <c r="F56" s="88"/>
      <c r="G56" s="88"/>
      <c r="H56" s="88"/>
      <c r="I56" s="88"/>
      <c r="J56" s="88"/>
    </row>
    <row r="57" spans="1:12" ht="25.5" customHeight="1" x14ac:dyDescent="0.2">
      <c r="A57" s="88" t="s">
        <v>2</v>
      </c>
      <c r="B57" s="88"/>
      <c r="C57" s="88"/>
      <c r="D57" s="88"/>
      <c r="E57" s="88"/>
      <c r="F57" s="88"/>
      <c r="G57" s="88"/>
      <c r="H57" s="88"/>
      <c r="I57" s="88"/>
      <c r="J57" s="88"/>
    </row>
    <row r="58" spans="1:12" ht="37.5" hidden="1" customHeight="1" x14ac:dyDescent="0.2">
      <c r="A58" s="88"/>
      <c r="B58" s="88"/>
      <c r="C58" s="88"/>
      <c r="D58" s="88"/>
      <c r="E58" s="88"/>
      <c r="F58" s="88"/>
      <c r="G58" s="88"/>
      <c r="H58" s="88"/>
      <c r="I58" s="88"/>
      <c r="J58" s="88"/>
    </row>
    <row r="59" spans="1:12" ht="15" x14ac:dyDescent="0.25">
      <c r="D59" s="2"/>
      <c r="E59" s="29"/>
      <c r="F59" s="43"/>
      <c r="G59" s="29"/>
      <c r="H59" s="29"/>
    </row>
    <row r="60" spans="1:12" x14ac:dyDescent="0.2">
      <c r="E60" s="29"/>
      <c r="F60" s="43"/>
      <c r="G60" s="29"/>
      <c r="H60" s="29"/>
    </row>
    <row r="61" spans="1:12" x14ac:dyDescent="0.2">
      <c r="E61" s="29"/>
      <c r="F61" s="43"/>
      <c r="G61" s="29"/>
      <c r="H61" s="29"/>
    </row>
    <row r="62" spans="1:12" x14ac:dyDescent="0.2">
      <c r="E62" s="29"/>
      <c r="F62" s="43"/>
      <c r="G62" s="29"/>
      <c r="H62" s="29"/>
    </row>
    <row r="63" spans="1:12" x14ac:dyDescent="0.2">
      <c r="E63" s="29"/>
      <c r="F63" s="43"/>
      <c r="G63" s="29"/>
      <c r="H63" s="29"/>
    </row>
    <row r="64" spans="1:12" x14ac:dyDescent="0.2">
      <c r="E64" s="29"/>
      <c r="F64" s="43"/>
      <c r="G64" s="29"/>
      <c r="H64" s="29"/>
    </row>
    <row r="65" spans="5:8" x14ac:dyDescent="0.2">
      <c r="E65" s="29"/>
      <c r="F65" s="43"/>
      <c r="G65" s="29"/>
      <c r="H65" s="29"/>
    </row>
    <row r="66" spans="5:8" x14ac:dyDescent="0.2">
      <c r="E66" s="29"/>
      <c r="F66" s="43"/>
      <c r="G66" s="29"/>
      <c r="H66" s="29"/>
    </row>
    <row r="67" spans="5:8" x14ac:dyDescent="0.2">
      <c r="E67" s="29"/>
      <c r="F67" s="43"/>
      <c r="G67" s="29"/>
      <c r="H67" s="29"/>
    </row>
    <row r="68" spans="5:8" x14ac:dyDescent="0.2">
      <c r="E68" s="29"/>
      <c r="F68" s="43"/>
      <c r="G68" s="29"/>
      <c r="H68" s="29"/>
    </row>
    <row r="69" spans="5:8" x14ac:dyDescent="0.2">
      <c r="E69" s="29"/>
      <c r="F69" s="43"/>
      <c r="G69" s="29"/>
      <c r="H69" s="29"/>
    </row>
    <row r="70" spans="5:8" x14ac:dyDescent="0.2">
      <c r="E70" s="29"/>
      <c r="F70" s="43"/>
      <c r="G70" s="29"/>
      <c r="H70" s="29"/>
    </row>
    <row r="71" spans="5:8" x14ac:dyDescent="0.2">
      <c r="E71" s="29"/>
      <c r="F71" s="43"/>
      <c r="G71" s="29"/>
      <c r="H71" s="29"/>
    </row>
  </sheetData>
  <mergeCells count="7">
    <mergeCell ref="A56:J56"/>
    <mergeCell ref="A57:J58"/>
    <mergeCell ref="D6:I6"/>
    <mergeCell ref="A10:J10"/>
    <mergeCell ref="A11:J11"/>
    <mergeCell ref="A12:J12"/>
    <mergeCell ref="A50:J50"/>
  </mergeCells>
  <printOptions horizontalCentered="1"/>
  <pageMargins left="0" right="0" top="0" bottom="0" header="0.31496062992125984" footer="0.31496062992125984"/>
  <pageSetup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CUENTAS POR PAGAR A PROVEEDORES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Wliria</dc:creator>
  <cp:lastModifiedBy>Estefany Paulino Leiba</cp:lastModifiedBy>
  <cp:lastPrinted>2024-01-16T19:55:00Z</cp:lastPrinted>
  <dcterms:created xsi:type="dcterms:W3CDTF">2020-03-04T12:52:03Z</dcterms:created>
  <dcterms:modified xsi:type="dcterms:W3CDTF">2024-01-17T19:41:58Z</dcterms:modified>
</cp:coreProperties>
</file>